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6360" windowHeight="13740" tabRatio="311" activeTab="0"/>
  </bookViews>
  <sheets>
    <sheet name="チーム" sheetId="1" r:id="rId1"/>
    <sheet name="組み合せ" sheetId="2" r:id="rId2"/>
  </sheets>
  <definedNames>
    <definedName name="_xlnm.Print_Area" localSheetId="1">'組み合せ'!$A$1:$AF$87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<sst xmlns="http://schemas.openxmlformats.org/spreadsheetml/2006/main" count="148" uniqueCount="121">
  <si>
    <t>第1試合： 9:00～</t>
  </si>
  <si>
    <t>第2試合：11:00～</t>
  </si>
  <si>
    <t>第3試合：13:00～</t>
  </si>
  <si>
    <t>第4試合：15:00～</t>
  </si>
  <si>
    <t>Ａ球場：</t>
  </si>
  <si>
    <t>Ｃ球場：</t>
  </si>
  <si>
    <t>Ｂ球場</t>
  </si>
  <si>
    <t>Ｄ球場</t>
  </si>
  <si>
    <t>:</t>
  </si>
  <si>
    <t>:</t>
  </si>
  <si>
    <t>番号</t>
  </si>
  <si>
    <t>チーム名</t>
  </si>
  <si>
    <t>県名</t>
  </si>
  <si>
    <t>日本スポーツマスターズ２０２１　岡山大会　男子ソフトボール競技</t>
  </si>
  <si>
    <t>令和３年９月１８日(土)～２１日(火)</t>
  </si>
  <si>
    <t>新見市憩いとふれあいの公園　外</t>
  </si>
  <si>
    <t>新見市憩いとふれあいの公園　ピオーネ球場</t>
  </si>
  <si>
    <t>新見市憩いとふれあいの公園　多目的広場</t>
  </si>
  <si>
    <t>新見市民運動公園　総合グラウンド</t>
  </si>
  <si>
    <t>新見市哲多総合運動公園　野球場</t>
  </si>
  <si>
    <t>（北海道）</t>
  </si>
  <si>
    <t>J.SOUL FUKUSHIMA</t>
  </si>
  <si>
    <t>（福島県）</t>
  </si>
  <si>
    <t>（埼玉県）</t>
  </si>
  <si>
    <t>（千葉県）</t>
  </si>
  <si>
    <t>（東京都）</t>
  </si>
  <si>
    <t>（神奈川県）</t>
  </si>
  <si>
    <t>（山梨県）</t>
  </si>
  <si>
    <t>（福井県）</t>
  </si>
  <si>
    <t>（長野県）</t>
  </si>
  <si>
    <t>（岐阜県）</t>
  </si>
  <si>
    <t>（静岡県）</t>
  </si>
  <si>
    <t>（愛知県）</t>
  </si>
  <si>
    <t>（三重県）</t>
  </si>
  <si>
    <t>（滋賀県）</t>
  </si>
  <si>
    <t>（京都府）</t>
  </si>
  <si>
    <t>（大阪府）</t>
  </si>
  <si>
    <t>（兵庫県）</t>
  </si>
  <si>
    <t>（奈良県）</t>
  </si>
  <si>
    <t>（和歌山県）</t>
  </si>
  <si>
    <t>（鳥取県）</t>
  </si>
  <si>
    <t>（岡山県）</t>
  </si>
  <si>
    <t>（広島県）</t>
  </si>
  <si>
    <t>（山口県）</t>
  </si>
  <si>
    <t>（徳島県）</t>
  </si>
  <si>
    <t>（愛媛県）</t>
  </si>
  <si>
    <t>（高知県）</t>
  </si>
  <si>
    <t>（福岡県）</t>
  </si>
  <si>
    <t>（長崎県）</t>
  </si>
  <si>
    <t>（熊本県）</t>
  </si>
  <si>
    <t>（大分県）</t>
  </si>
  <si>
    <t>（鹿児島県）</t>
  </si>
  <si>
    <t>（沖縄県）</t>
  </si>
  <si>
    <t>（宮城県）</t>
  </si>
  <si>
    <t>（栃木県）</t>
  </si>
  <si>
    <t>（香川県）</t>
  </si>
  <si>
    <t>（石川県）</t>
  </si>
  <si>
    <t>（茨城県）</t>
  </si>
  <si>
    <t>（佐賀県）</t>
  </si>
  <si>
    <t>（富山県）</t>
  </si>
  <si>
    <t>帯広クラブ壮年</t>
  </si>
  <si>
    <t>船橋クラブ</t>
  </si>
  <si>
    <t>オール福生壮年</t>
  </si>
  <si>
    <t>甲府コンバット</t>
  </si>
  <si>
    <t>小松壮年ソフトボールクラブ</t>
  </si>
  <si>
    <t>グランツ</t>
  </si>
  <si>
    <t>イ～ナちゃん壮年</t>
  </si>
  <si>
    <t>可児ホークス壮年</t>
  </si>
  <si>
    <t>鳥坂ブルーワンクラブ</t>
  </si>
  <si>
    <t>宮中クラブ</t>
  </si>
  <si>
    <t>貴舟ブルーハーツ</t>
  </si>
  <si>
    <t>草津クラブ壮年</t>
  </si>
  <si>
    <t>ダイヤモンドスター</t>
  </si>
  <si>
    <t>オール大正壮年</t>
  </si>
  <si>
    <t>クラブ尼崎</t>
  </si>
  <si>
    <t>奈良ディアー壮年</t>
  </si>
  <si>
    <t>和歌山ヤンキース</t>
  </si>
  <si>
    <t>淀江町クラブ</t>
  </si>
  <si>
    <t>新見城山壮年クラブ</t>
  </si>
  <si>
    <t>西大寺クラブ</t>
  </si>
  <si>
    <t>鳴門クラブ</t>
  </si>
  <si>
    <t>砥部クラブ壮年</t>
  </si>
  <si>
    <t>ケアコミュニケーション</t>
  </si>
  <si>
    <t>福岡スラッガーズ</t>
  </si>
  <si>
    <t>白石クラブ</t>
  </si>
  <si>
    <t>学企画建設壮年</t>
  </si>
  <si>
    <t>ナイトウコーポレーション</t>
  </si>
  <si>
    <t>祭華連ＯＢ</t>
  </si>
  <si>
    <t>沖縄でいごクラブ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</si>
  <si>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</si>
  <si>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</si>
  <si>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</si>
  <si>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</si>
  <si>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</si>
  <si>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</si>
  <si>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</si>
  <si>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</si>
  <si>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</si>
  <si>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</si>
  <si>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</si>
  <si>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</si>
  <si>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A1</t>
  </si>
  <si>
    <t>A2</t>
  </si>
  <si>
    <t>A3</t>
  </si>
  <si>
    <t>A4</t>
  </si>
  <si>
    <t>ＹＹクラブ．Ｓ</t>
  </si>
  <si>
    <t>戸出マスターズ</t>
  </si>
  <si>
    <t>18日</t>
  </si>
  <si>
    <t>19日</t>
  </si>
  <si>
    <t>20日</t>
  </si>
  <si>
    <t>21日</t>
  </si>
  <si>
    <t>Ｊ－Ｓｐｉｒｉｔｓ</t>
  </si>
  <si>
    <t>ＮＳＢＣ</t>
  </si>
  <si>
    <t>日立大みかＯＹＧクラブ</t>
  </si>
  <si>
    <t>居酒屋かんたＳＣ</t>
  </si>
  <si>
    <t>ＤＣ川原石クラブ</t>
  </si>
  <si>
    <t>ＳＢＣ神奈川・小田原</t>
  </si>
  <si>
    <t>ＳＲＦ</t>
  </si>
  <si>
    <t>山陽小野田ＳＢＣ</t>
  </si>
  <si>
    <t>期　日</t>
  </si>
  <si>
    <t>会　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</si>
</sst>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u val="single"/>
      <sz val="9"/>
      <name val="ＭＳ 明朝"/>
      <family val="1"/>
    </font>
    <font>
      <sz val="6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textRotation="255"/>
    </xf>
    <xf numFmtId="0" fontId="2" fillId="0" borderId="0" xfId="0" applyFont="1" applyFill="1" applyBorder="1" applyAlignment="1">
      <alignment horizontal="right" vertical="center" textRotation="255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46" fillId="0" borderId="0" xfId="0" applyFont="1" applyFill="1" applyBorder="1" applyAlignment="1">
      <alignment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left"/>
    </xf>
    <xf numFmtId="0" fontId="5" fillId="0" borderId="28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2" fillId="0" borderId="28" xfId="0" applyFont="1" applyFill="1" applyBorder="1" applyAlignment="1">
      <alignment/>
    </xf>
    <xf numFmtId="0" fontId="5" fillId="0" borderId="23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2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8" xfId="0" applyFont="1" applyFill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0" xfId="0" applyFont="1" applyAlignment="1">
      <alignment horizontal="left" shrinkToFit="1"/>
    </xf>
    <xf numFmtId="0" fontId="2" fillId="0" borderId="0" xfId="0" applyFont="1" applyFill="1" applyAlignment="1">
      <alignment horizontal="left" shrinkToFit="1"/>
    </xf>
    <xf numFmtId="0" fontId="2" fillId="0" borderId="0" xfId="0" applyFont="1" applyFill="1" applyAlignment="1">
      <alignment horizontal="center" shrinkToFit="1"/>
    </xf>
    <xf numFmtId="0" fontId="5" fillId="0" borderId="20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24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" fillId="0" borderId="0" xfId="0" applyFont="1" applyFill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255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Fill="1" applyAlignment="1">
      <alignment horizontal="right" shrinkToFit="1"/>
    </xf>
    <xf numFmtId="0" fontId="5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22" xfId="0" applyFont="1" applyFill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F34" sqref="F34"/>
    </sheetView>
  </sheetViews>
  <sheetFormatPr defaultColWidth="8.796875" defaultRowHeight="14.25"/>
  <cols>
    <col min="2" max="2" width="36.09765625" style="0" bestFit="1" customWidth="1"/>
    <col min="5" max="5" width="19.59765625" style="0" customWidth="1"/>
  </cols>
  <sheetData>
    <row r="1" spans="1:3" ht="13.5">
      <c r="A1" t="s">
        <v>10</v>
      </c>
      <c r="B1" t="s">
        <v>11</v>
      </c>
      <c r="C1" t="s">
        <v>12</v>
      </c>
    </row>
    <row r="2" spans="1:3" ht="13.5">
      <c r="A2">
        <v>1</v>
      </c>
      <c r="B2" t="s">
        <v>63</v>
      </c>
      <c r="C2" t="s">
        <v>27</v>
      </c>
    </row>
    <row r="3" spans="1:3" ht="13.5">
      <c r="A3">
        <v>2</v>
      </c>
      <c r="B3" t="s">
        <v>111</v>
      </c>
      <c r="C3" t="s">
        <v>55</v>
      </c>
    </row>
    <row r="4" spans="1:3" ht="13.5">
      <c r="A4">
        <v>3</v>
      </c>
      <c r="B4" t="s">
        <v>87</v>
      </c>
      <c r="C4" t="s">
        <v>50</v>
      </c>
    </row>
    <row r="5" spans="1:3" ht="13.5">
      <c r="A5">
        <v>4</v>
      </c>
      <c r="B5" t="s">
        <v>71</v>
      </c>
      <c r="C5" t="s">
        <v>34</v>
      </c>
    </row>
    <row r="6" spans="1:3" ht="13.5">
      <c r="A6">
        <v>5</v>
      </c>
      <c r="B6" t="s">
        <v>112</v>
      </c>
      <c r="C6" t="s">
        <v>54</v>
      </c>
    </row>
    <row r="7" spans="1:3" ht="13.5">
      <c r="A7">
        <v>6</v>
      </c>
      <c r="B7" t="s">
        <v>64</v>
      </c>
      <c r="C7" t="s">
        <v>56</v>
      </c>
    </row>
    <row r="8" spans="1:3" ht="13.5">
      <c r="A8">
        <v>7</v>
      </c>
      <c r="B8" t="s">
        <v>88</v>
      </c>
      <c r="C8" t="s">
        <v>52</v>
      </c>
    </row>
    <row r="9" spans="1:3" ht="13.5">
      <c r="A9">
        <v>8</v>
      </c>
      <c r="B9" t="s">
        <v>79</v>
      </c>
      <c r="C9" t="s">
        <v>41</v>
      </c>
    </row>
    <row r="10" spans="1:3" ht="13.5">
      <c r="A10">
        <v>9</v>
      </c>
      <c r="B10" t="s">
        <v>72</v>
      </c>
      <c r="C10" t="s">
        <v>35</v>
      </c>
    </row>
    <row r="11" spans="1:3" ht="13.5">
      <c r="A11">
        <v>10</v>
      </c>
      <c r="B11" t="s">
        <v>80</v>
      </c>
      <c r="C11" t="s">
        <v>44</v>
      </c>
    </row>
    <row r="12" spans="1:3" ht="13.5">
      <c r="A12">
        <v>11</v>
      </c>
      <c r="B12" t="s">
        <v>77</v>
      </c>
      <c r="C12" t="s">
        <v>40</v>
      </c>
    </row>
    <row r="13" spans="1:3" ht="13.5">
      <c r="A13">
        <v>12</v>
      </c>
      <c r="B13" t="s">
        <v>70</v>
      </c>
      <c r="C13" t="s">
        <v>33</v>
      </c>
    </row>
    <row r="14" spans="1:3" ht="13.5">
      <c r="A14">
        <v>13</v>
      </c>
      <c r="B14" t="s">
        <v>85</v>
      </c>
      <c r="C14" t="s">
        <v>48</v>
      </c>
    </row>
    <row r="15" spans="1:3" ht="13.5">
      <c r="A15">
        <v>14</v>
      </c>
      <c r="B15" t="s">
        <v>69</v>
      </c>
      <c r="C15" t="s">
        <v>32</v>
      </c>
    </row>
    <row r="16" spans="1:3" ht="13.5">
      <c r="A16">
        <v>15</v>
      </c>
      <c r="B16" t="s">
        <v>82</v>
      </c>
      <c r="C16" t="s">
        <v>46</v>
      </c>
    </row>
    <row r="17" spans="1:3" ht="13.5">
      <c r="A17">
        <v>16</v>
      </c>
      <c r="B17" t="s">
        <v>65</v>
      </c>
      <c r="C17" t="s">
        <v>28</v>
      </c>
    </row>
    <row r="18" spans="1:3" ht="13.5">
      <c r="A18">
        <v>17</v>
      </c>
      <c r="B18" t="s">
        <v>86</v>
      </c>
      <c r="C18" t="s">
        <v>49</v>
      </c>
    </row>
    <row r="19" spans="1:3" ht="13.5">
      <c r="A19">
        <v>18</v>
      </c>
      <c r="B19" t="s">
        <v>105</v>
      </c>
      <c r="C19" t="s">
        <v>53</v>
      </c>
    </row>
    <row r="20" spans="1:3" ht="13.5">
      <c r="A20">
        <v>19</v>
      </c>
      <c r="B20" t="s">
        <v>113</v>
      </c>
      <c r="C20" t="s">
        <v>57</v>
      </c>
    </row>
    <row r="21" spans="1:3" ht="13.5">
      <c r="A21">
        <v>20</v>
      </c>
      <c r="B21" t="s">
        <v>74</v>
      </c>
      <c r="C21" t="s">
        <v>37</v>
      </c>
    </row>
    <row r="22" spans="1:3" ht="13.5">
      <c r="A22">
        <v>21</v>
      </c>
      <c r="B22" t="s">
        <v>62</v>
      </c>
      <c r="C22" t="s">
        <v>25</v>
      </c>
    </row>
    <row r="23" spans="1:3" ht="13.5">
      <c r="A23">
        <v>22</v>
      </c>
      <c r="B23" t="s">
        <v>114</v>
      </c>
      <c r="C23" t="s">
        <v>51</v>
      </c>
    </row>
    <row r="24" spans="1:3" ht="13.5">
      <c r="A24">
        <v>23</v>
      </c>
      <c r="B24" t="s">
        <v>66</v>
      </c>
      <c r="C24" t="s">
        <v>29</v>
      </c>
    </row>
    <row r="25" spans="1:3" ht="13.5">
      <c r="A25">
        <v>24</v>
      </c>
      <c r="B25" t="s">
        <v>73</v>
      </c>
      <c r="C25" t="s">
        <v>36</v>
      </c>
    </row>
    <row r="26" spans="1:3" ht="13.5">
      <c r="A26">
        <v>25</v>
      </c>
      <c r="B26" t="s">
        <v>115</v>
      </c>
      <c r="C26" t="s">
        <v>42</v>
      </c>
    </row>
    <row r="27" spans="1:3" ht="13.5">
      <c r="A27">
        <v>26</v>
      </c>
      <c r="B27" t="s">
        <v>67</v>
      </c>
      <c r="C27" t="s">
        <v>30</v>
      </c>
    </row>
    <row r="28" spans="1:3" ht="13.5">
      <c r="A28">
        <v>27</v>
      </c>
      <c r="B28" t="s">
        <v>75</v>
      </c>
      <c r="C28" t="s">
        <v>38</v>
      </c>
    </row>
    <row r="29" spans="1:3" ht="13.5">
      <c r="A29">
        <v>28</v>
      </c>
      <c r="B29" t="s">
        <v>116</v>
      </c>
      <c r="C29" t="s">
        <v>26</v>
      </c>
    </row>
    <row r="30" spans="1:3" ht="13.5">
      <c r="A30">
        <v>29</v>
      </c>
      <c r="B30" t="s">
        <v>83</v>
      </c>
      <c r="C30" t="s">
        <v>47</v>
      </c>
    </row>
    <row r="31" spans="1:3" ht="13.5">
      <c r="A31">
        <v>30</v>
      </c>
      <c r="B31" t="s">
        <v>78</v>
      </c>
      <c r="C31" t="s">
        <v>41</v>
      </c>
    </row>
    <row r="32" spans="1:3" ht="13.5">
      <c r="A32">
        <v>31</v>
      </c>
      <c r="B32" t="s">
        <v>117</v>
      </c>
      <c r="C32" t="s">
        <v>23</v>
      </c>
    </row>
    <row r="33" spans="1:3" ht="13.5">
      <c r="A33">
        <v>32</v>
      </c>
      <c r="B33" t="s">
        <v>68</v>
      </c>
      <c r="C33" t="s">
        <v>31</v>
      </c>
    </row>
    <row r="34" spans="1:3" ht="13.5">
      <c r="A34">
        <v>33</v>
      </c>
      <c r="B34" t="s">
        <v>21</v>
      </c>
      <c r="C34" t="s">
        <v>22</v>
      </c>
    </row>
    <row r="35" spans="1:3" ht="13.5">
      <c r="A35">
        <v>34</v>
      </c>
      <c r="B35" t="s">
        <v>84</v>
      </c>
      <c r="C35" t="s">
        <v>58</v>
      </c>
    </row>
    <row r="36" spans="1:3" ht="13.5">
      <c r="A36">
        <v>35</v>
      </c>
      <c r="B36" t="s">
        <v>60</v>
      </c>
      <c r="C36" t="s">
        <v>20</v>
      </c>
    </row>
    <row r="37" spans="1:3" ht="13.5">
      <c r="A37">
        <v>36</v>
      </c>
      <c r="B37" t="s">
        <v>76</v>
      </c>
      <c r="C37" t="s">
        <v>39</v>
      </c>
    </row>
    <row r="38" spans="1:3" ht="13.5">
      <c r="A38">
        <v>37</v>
      </c>
      <c r="B38" t="s">
        <v>118</v>
      </c>
      <c r="C38" t="s">
        <v>43</v>
      </c>
    </row>
    <row r="39" spans="1:3" ht="13.5">
      <c r="A39">
        <v>38</v>
      </c>
      <c r="B39" t="s">
        <v>81</v>
      </c>
      <c r="C39" t="s">
        <v>45</v>
      </c>
    </row>
    <row r="40" spans="1:3" ht="13.5">
      <c r="A40">
        <v>39</v>
      </c>
      <c r="B40" t="s">
        <v>106</v>
      </c>
      <c r="C40" t="s">
        <v>59</v>
      </c>
    </row>
    <row r="41" spans="1:3" ht="13.5">
      <c r="A41">
        <v>40</v>
      </c>
      <c r="B41" t="s">
        <v>61</v>
      </c>
      <c r="C41" t="s">
        <v>24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1"/>
  <sheetViews>
    <sheetView zoomScalePageLayoutView="0" workbookViewId="0" topLeftCell="A37">
      <selection activeCell="AE57" sqref="AE57:AE58"/>
    </sheetView>
  </sheetViews>
  <sheetFormatPr defaultColWidth="8.796875" defaultRowHeight="14.25"/>
  <cols>
    <col min="1" max="1" width="3.09765625" style="5" customWidth="1"/>
    <col min="2" max="2" width="15.59765625" style="5" customWidth="1"/>
    <col min="3" max="3" width="7.09765625" style="5" customWidth="1"/>
    <col min="4" max="14" width="2.09765625" style="5" customWidth="1"/>
    <col min="15" max="18" width="1.203125" style="5" customWidth="1"/>
    <col min="19" max="29" width="2.09765625" style="5" customWidth="1"/>
    <col min="30" max="30" width="3" style="5" customWidth="1"/>
    <col min="31" max="31" width="15.59765625" style="5" customWidth="1"/>
    <col min="32" max="32" width="7.09765625" style="5" customWidth="1"/>
    <col min="33" max="16384" width="9" style="5" customWidth="1"/>
  </cols>
  <sheetData>
    <row r="1" spans="1:32" ht="15.75" customHeight="1">
      <c r="A1" s="143" t="s">
        <v>13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</row>
    <row r="2" spans="1:36" ht="16.5" customHeight="1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9"/>
      <c r="AH2" s="9"/>
      <c r="AI2" s="9"/>
      <c r="AJ2" s="9"/>
    </row>
    <row r="3" spans="1:34" ht="12" customHeight="1">
      <c r="A3" s="133" t="s">
        <v>0</v>
      </c>
      <c r="B3" s="78"/>
      <c r="C3" s="9" t="s">
        <v>119</v>
      </c>
      <c r="D3" s="9" t="s">
        <v>14</v>
      </c>
      <c r="F3" s="9"/>
      <c r="G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34"/>
      <c r="AE3" s="134"/>
      <c r="AF3" s="134"/>
      <c r="AG3" s="11"/>
      <c r="AH3" s="11"/>
    </row>
    <row r="4" spans="1:34" ht="12" customHeight="1">
      <c r="A4" s="133" t="s">
        <v>1</v>
      </c>
      <c r="B4" s="78"/>
      <c r="C4" s="9" t="s">
        <v>120</v>
      </c>
      <c r="D4" s="9" t="s">
        <v>15</v>
      </c>
      <c r="F4" s="9"/>
      <c r="G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134"/>
      <c r="AE4" s="134"/>
      <c r="AF4" s="134"/>
      <c r="AG4" s="11"/>
      <c r="AH4" s="11"/>
    </row>
    <row r="5" spans="1:34" ht="12" customHeight="1">
      <c r="A5" s="133" t="s">
        <v>2</v>
      </c>
      <c r="B5" s="78"/>
      <c r="C5" s="174" t="s">
        <v>4</v>
      </c>
      <c r="D5" s="174"/>
      <c r="E5" s="138" t="s">
        <v>16</v>
      </c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U5" s="140" t="s">
        <v>6</v>
      </c>
      <c r="V5" s="140"/>
      <c r="W5" s="140"/>
      <c r="X5" s="135" t="s">
        <v>8</v>
      </c>
      <c r="Y5" s="138" t="s">
        <v>17</v>
      </c>
      <c r="Z5" s="138"/>
      <c r="AA5" s="138"/>
      <c r="AB5" s="138"/>
      <c r="AC5" s="138"/>
      <c r="AD5" s="138"/>
      <c r="AE5" s="138"/>
      <c r="AF5" s="138"/>
      <c r="AG5" s="11"/>
      <c r="AH5" s="11"/>
    </row>
    <row r="6" spans="1:34" ht="12" customHeight="1">
      <c r="A6" s="133" t="s">
        <v>3</v>
      </c>
      <c r="B6" s="78"/>
      <c r="C6" s="174" t="s">
        <v>5</v>
      </c>
      <c r="D6" s="174"/>
      <c r="E6" s="139" t="s">
        <v>18</v>
      </c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U6" s="140" t="s">
        <v>7</v>
      </c>
      <c r="V6" s="140"/>
      <c r="W6" s="140"/>
      <c r="X6" s="5" t="s">
        <v>9</v>
      </c>
      <c r="Y6" s="139" t="s">
        <v>19</v>
      </c>
      <c r="Z6" s="139"/>
      <c r="AA6" s="139"/>
      <c r="AB6" s="139"/>
      <c r="AC6" s="139"/>
      <c r="AD6" s="139"/>
      <c r="AE6" s="139"/>
      <c r="AF6" s="139"/>
      <c r="AG6" s="11"/>
      <c r="AH6" s="11"/>
    </row>
    <row r="7" spans="2:34" ht="12" customHeight="1">
      <c r="B7" s="10"/>
      <c r="AD7" s="134"/>
      <c r="AE7" s="134"/>
      <c r="AF7" s="134"/>
      <c r="AG7" s="11"/>
      <c r="AH7" s="11"/>
    </row>
    <row r="8" spans="4:29" ht="12" customHeight="1">
      <c r="D8" s="140" t="s">
        <v>107</v>
      </c>
      <c r="E8" s="140"/>
      <c r="F8" s="177"/>
      <c r="G8" s="136" t="s">
        <v>108</v>
      </c>
      <c r="H8" s="137"/>
      <c r="I8" s="29"/>
      <c r="J8" s="140" t="s">
        <v>109</v>
      </c>
      <c r="K8" s="149"/>
      <c r="L8" s="131"/>
      <c r="M8" s="29"/>
      <c r="N8" s="132"/>
      <c r="O8" s="150" t="s">
        <v>110</v>
      </c>
      <c r="P8" s="150"/>
      <c r="Q8" s="150"/>
      <c r="R8" s="151"/>
      <c r="S8" s="132"/>
      <c r="T8" s="131"/>
      <c r="U8" s="29"/>
      <c r="V8" s="140" t="s">
        <v>109</v>
      </c>
      <c r="W8" s="149"/>
      <c r="X8" s="12"/>
      <c r="Y8" s="136" t="s">
        <v>108</v>
      </c>
      <c r="Z8" s="137"/>
      <c r="AA8" s="136" t="s">
        <v>107</v>
      </c>
      <c r="AB8" s="140"/>
      <c r="AC8" s="140"/>
    </row>
    <row r="9" spans="1:32" ht="9.75" customHeight="1">
      <c r="A9" s="147">
        <v>1</v>
      </c>
      <c r="B9" s="148" t="str">
        <f>VLOOKUP(A9,チーム!$A$2:$C$41,2,FALSE)</f>
        <v>甲府コンバット</v>
      </c>
      <c r="C9" s="145" t="str">
        <f>VLOOKUP(A9,チーム!$A$2:$C$41,3,FALSE)</f>
        <v>（山梨県）</v>
      </c>
      <c r="D9" s="31"/>
      <c r="E9" s="32"/>
      <c r="F9" s="93"/>
      <c r="G9" s="81"/>
      <c r="H9" s="95"/>
      <c r="I9" s="32"/>
      <c r="J9" s="34"/>
      <c r="K9" s="35"/>
      <c r="L9" s="35"/>
      <c r="M9" s="79"/>
      <c r="N9" s="35"/>
      <c r="O9" s="35"/>
      <c r="P9" s="35"/>
      <c r="Q9" s="35"/>
      <c r="R9" s="35"/>
      <c r="S9" s="35"/>
      <c r="T9" s="85"/>
      <c r="U9" s="35"/>
      <c r="V9" s="36"/>
      <c r="W9" s="36"/>
      <c r="X9" s="36"/>
      <c r="Y9" s="114"/>
      <c r="Z9" s="119"/>
      <c r="AA9" s="108"/>
      <c r="AB9" s="71"/>
      <c r="AC9" s="71"/>
      <c r="AD9" s="147">
        <v>21</v>
      </c>
      <c r="AE9" s="148" t="str">
        <f>VLOOKUP(AD9,チーム!$A$2:$C$41,2,FALSE)</f>
        <v>オール福生壮年</v>
      </c>
      <c r="AF9" s="145" t="str">
        <f>VLOOKUP(AD9,チーム!$A$2:$C$41,3,FALSE)</f>
        <v>（東京都）</v>
      </c>
    </row>
    <row r="10" spans="1:32" ht="9.75" customHeight="1">
      <c r="A10" s="147"/>
      <c r="B10" s="148"/>
      <c r="C10" s="145"/>
      <c r="D10" s="38"/>
      <c r="E10" s="39"/>
      <c r="F10" s="94"/>
      <c r="G10" s="100"/>
      <c r="H10" s="161"/>
      <c r="I10" s="34"/>
      <c r="J10" s="34"/>
      <c r="K10" s="34"/>
      <c r="L10" s="32"/>
      <c r="M10" s="80"/>
      <c r="N10" s="32"/>
      <c r="O10" s="32"/>
      <c r="P10" s="32"/>
      <c r="Q10" s="32"/>
      <c r="R10" s="32"/>
      <c r="S10" s="57"/>
      <c r="T10" s="86"/>
      <c r="U10" s="40"/>
      <c r="V10" s="40"/>
      <c r="W10" s="40"/>
      <c r="X10" s="40"/>
      <c r="Y10" s="141"/>
      <c r="Z10" s="90"/>
      <c r="AA10" s="109"/>
      <c r="AB10" s="36"/>
      <c r="AC10" s="36"/>
      <c r="AD10" s="147"/>
      <c r="AE10" s="148"/>
      <c r="AF10" s="145"/>
    </row>
    <row r="11" spans="1:32" ht="9.75" customHeight="1">
      <c r="A11" s="2"/>
      <c r="B11" s="7"/>
      <c r="C11" s="6"/>
      <c r="D11" s="41"/>
      <c r="E11" s="43"/>
      <c r="F11" s="86"/>
      <c r="G11" s="101"/>
      <c r="H11" s="161"/>
      <c r="I11" s="34"/>
      <c r="J11" s="34"/>
      <c r="K11" s="34"/>
      <c r="L11" s="32"/>
      <c r="M11" s="80"/>
      <c r="N11" s="32"/>
      <c r="O11" s="32"/>
      <c r="P11" s="32"/>
      <c r="Q11" s="32"/>
      <c r="R11" s="32"/>
      <c r="S11" s="57"/>
      <c r="T11" s="86"/>
      <c r="U11" s="40"/>
      <c r="V11" s="40"/>
      <c r="W11" s="40"/>
      <c r="X11" s="40"/>
      <c r="Y11" s="141"/>
      <c r="Z11" s="96"/>
      <c r="AA11" s="80"/>
      <c r="AB11" s="68"/>
      <c r="AC11" s="42"/>
      <c r="AD11" s="2"/>
      <c r="AE11" s="20"/>
      <c r="AF11" s="6"/>
    </row>
    <row r="12" spans="1:32" ht="9.75" customHeight="1">
      <c r="A12" s="2"/>
      <c r="B12" s="7"/>
      <c r="C12" s="6"/>
      <c r="D12" s="41"/>
      <c r="E12" s="43"/>
      <c r="F12" s="86"/>
      <c r="G12" s="157" t="s">
        <v>93</v>
      </c>
      <c r="H12" s="102"/>
      <c r="I12" s="33"/>
      <c r="J12" s="32"/>
      <c r="K12" s="34"/>
      <c r="L12" s="32"/>
      <c r="M12" s="80"/>
      <c r="N12" s="32"/>
      <c r="O12" s="32"/>
      <c r="P12" s="32"/>
      <c r="Q12" s="32"/>
      <c r="R12" s="32"/>
      <c r="S12" s="57"/>
      <c r="T12" s="86"/>
      <c r="U12" s="40"/>
      <c r="V12" s="40"/>
      <c r="W12" s="40"/>
      <c r="X12" s="37"/>
      <c r="Y12" s="108"/>
      <c r="Z12" s="142" t="s">
        <v>101</v>
      </c>
      <c r="AA12" s="80"/>
      <c r="AB12" s="68"/>
      <c r="AC12" s="42"/>
      <c r="AD12" s="2"/>
      <c r="AE12" s="13"/>
      <c r="AF12" s="6"/>
    </row>
    <row r="13" spans="1:32" ht="9.75" customHeight="1">
      <c r="A13" s="147">
        <v>2</v>
      </c>
      <c r="B13" s="160" t="str">
        <f>VLOOKUP(A13,チーム!$A$2:$C$41,2,FALSE)</f>
        <v>Ｊ－Ｓｐｉｒｉｔｓ</v>
      </c>
      <c r="C13" s="145" t="str">
        <f>VLOOKUP(A13,チーム!$A$2:$C$41,3,FALSE)</f>
        <v>（香川県）</v>
      </c>
      <c r="D13" s="43"/>
      <c r="E13" s="34"/>
      <c r="F13" s="95"/>
      <c r="G13" s="157"/>
      <c r="H13" s="95"/>
      <c r="I13" s="44"/>
      <c r="J13" s="155"/>
      <c r="K13" s="34"/>
      <c r="L13" s="32"/>
      <c r="M13" s="80"/>
      <c r="N13" s="32"/>
      <c r="O13" s="32"/>
      <c r="P13" s="32"/>
      <c r="Q13" s="32"/>
      <c r="R13" s="32"/>
      <c r="S13" s="57"/>
      <c r="T13" s="86"/>
      <c r="U13" s="40"/>
      <c r="V13" s="40"/>
      <c r="W13" s="156"/>
      <c r="X13" s="47"/>
      <c r="Y13" s="114"/>
      <c r="Z13" s="142"/>
      <c r="AA13" s="109"/>
      <c r="AB13" s="36"/>
      <c r="AC13" s="36"/>
      <c r="AD13" s="147">
        <v>22</v>
      </c>
      <c r="AE13" s="148" t="str">
        <f>VLOOKUP(AD13,チーム!$A$2:$C$41,2,FALSE)</f>
        <v>居酒屋かんたＳＣ</v>
      </c>
      <c r="AF13" s="145" t="str">
        <f>VLOOKUP(AD13,チーム!$A$2:$C$41,3,FALSE)</f>
        <v>（鹿児島県）</v>
      </c>
    </row>
    <row r="14" spans="1:32" ht="9.75" customHeight="1">
      <c r="A14" s="147"/>
      <c r="B14" s="160"/>
      <c r="C14" s="145"/>
      <c r="D14" s="38"/>
      <c r="E14" s="48"/>
      <c r="F14" s="161"/>
      <c r="G14" s="82"/>
      <c r="H14" s="161"/>
      <c r="I14" s="44"/>
      <c r="J14" s="155"/>
      <c r="K14" s="34"/>
      <c r="L14" s="32"/>
      <c r="M14" s="80"/>
      <c r="N14" s="32"/>
      <c r="O14" s="32"/>
      <c r="P14" s="32"/>
      <c r="Q14" s="32"/>
      <c r="R14" s="32"/>
      <c r="S14" s="57"/>
      <c r="T14" s="86"/>
      <c r="U14" s="40"/>
      <c r="V14" s="40"/>
      <c r="W14" s="156"/>
      <c r="X14" s="49"/>
      <c r="Y14" s="141"/>
      <c r="Z14" s="89"/>
      <c r="AA14" s="141"/>
      <c r="AB14" s="70"/>
      <c r="AC14" s="56"/>
      <c r="AD14" s="147"/>
      <c r="AE14" s="148"/>
      <c r="AF14" s="145"/>
    </row>
    <row r="15" spans="1:32" ht="9.75" customHeight="1">
      <c r="A15" s="2"/>
      <c r="B15" s="7"/>
      <c r="C15" s="6"/>
      <c r="D15" s="31"/>
      <c r="E15" s="154" t="s">
        <v>101</v>
      </c>
      <c r="F15" s="162"/>
      <c r="G15" s="83"/>
      <c r="H15" s="161"/>
      <c r="I15" s="44"/>
      <c r="J15" s="34"/>
      <c r="K15" s="34"/>
      <c r="L15" s="32"/>
      <c r="M15" s="80"/>
      <c r="N15" s="32"/>
      <c r="O15" s="32"/>
      <c r="P15" s="32"/>
      <c r="Q15" s="32"/>
      <c r="R15" s="32"/>
      <c r="S15" s="57"/>
      <c r="T15" s="86"/>
      <c r="U15" s="40"/>
      <c r="V15" s="40"/>
      <c r="W15" s="36"/>
      <c r="X15" s="50"/>
      <c r="Y15" s="141"/>
      <c r="Z15" s="120"/>
      <c r="AA15" s="153"/>
      <c r="AB15" s="152" t="s">
        <v>93</v>
      </c>
      <c r="AC15" s="68"/>
      <c r="AD15" s="2"/>
      <c r="AE15" s="13"/>
      <c r="AF15" s="6"/>
    </row>
    <row r="16" spans="1:32" ht="9.75" customHeight="1">
      <c r="A16" s="2"/>
      <c r="B16" s="7"/>
      <c r="C16" s="6"/>
      <c r="D16" s="31"/>
      <c r="E16" s="154"/>
      <c r="F16" s="163"/>
      <c r="G16" s="103"/>
      <c r="H16" s="95"/>
      <c r="I16" s="44"/>
      <c r="J16" s="34"/>
      <c r="K16" s="34"/>
      <c r="L16" s="32"/>
      <c r="M16" s="80"/>
      <c r="N16" s="32"/>
      <c r="O16" s="32"/>
      <c r="P16" s="32"/>
      <c r="Q16" s="32"/>
      <c r="R16" s="32"/>
      <c r="S16" s="57"/>
      <c r="T16" s="86"/>
      <c r="U16" s="40"/>
      <c r="V16" s="46"/>
      <c r="W16" s="36"/>
      <c r="X16" s="50"/>
      <c r="Y16" s="109"/>
      <c r="Z16" s="121"/>
      <c r="AA16" s="141"/>
      <c r="AB16" s="152"/>
      <c r="AC16" s="68"/>
      <c r="AD16" s="2"/>
      <c r="AE16" s="13"/>
      <c r="AF16" s="6"/>
    </row>
    <row r="17" spans="1:32" ht="9.75" customHeight="1">
      <c r="A17" s="147">
        <v>3</v>
      </c>
      <c r="B17" s="148" t="str">
        <f>VLOOKUP(A17,チーム!$A$2:$C$41,2,FALSE)</f>
        <v>祭華連ＯＢ</v>
      </c>
      <c r="C17" s="145" t="str">
        <f>VLOOKUP(A17,チーム!$A$2:$C$41,3,FALSE)</f>
        <v>（大分県）</v>
      </c>
      <c r="D17" s="51"/>
      <c r="E17" s="53"/>
      <c r="F17" s="164"/>
      <c r="G17" s="79"/>
      <c r="H17" s="95"/>
      <c r="I17" s="44"/>
      <c r="J17" s="34"/>
      <c r="K17" s="34"/>
      <c r="L17" s="32"/>
      <c r="M17" s="80"/>
      <c r="N17" s="32"/>
      <c r="O17" s="32"/>
      <c r="P17" s="32"/>
      <c r="Q17" s="32"/>
      <c r="R17" s="32"/>
      <c r="S17" s="57"/>
      <c r="T17" s="86"/>
      <c r="U17" s="40"/>
      <c r="V17" s="46"/>
      <c r="W17" s="46"/>
      <c r="X17" s="49"/>
      <c r="Y17" s="114"/>
      <c r="Z17" s="121"/>
      <c r="AA17" s="141"/>
      <c r="AB17" s="72"/>
      <c r="AC17" s="71"/>
      <c r="AD17" s="147">
        <v>23</v>
      </c>
      <c r="AE17" s="148" t="str">
        <f>VLOOKUP(AD17,チーム!$A$2:$C$41,2,FALSE)</f>
        <v>イ～ナちゃん壮年</v>
      </c>
      <c r="AF17" s="145" t="str">
        <f>VLOOKUP(AD17,チーム!$A$2:$C$41,3,FALSE)</f>
        <v>（長野県）</v>
      </c>
    </row>
    <row r="18" spans="1:32" ht="9.75" customHeight="1">
      <c r="A18" s="147"/>
      <c r="B18" s="148"/>
      <c r="C18" s="145"/>
      <c r="D18" s="43"/>
      <c r="E18" s="34"/>
      <c r="F18" s="95"/>
      <c r="G18" s="80"/>
      <c r="H18" s="95"/>
      <c r="I18" s="154" t="s">
        <v>101</v>
      </c>
      <c r="J18" s="34"/>
      <c r="K18" s="34"/>
      <c r="L18" s="32"/>
      <c r="M18" s="80"/>
      <c r="N18" s="32"/>
      <c r="O18" s="32"/>
      <c r="P18" s="32"/>
      <c r="Q18" s="32"/>
      <c r="R18" s="32"/>
      <c r="S18" s="57"/>
      <c r="T18" s="86"/>
      <c r="U18" s="40"/>
      <c r="V18" s="46"/>
      <c r="W18" s="46"/>
      <c r="X18" s="142" t="s">
        <v>93</v>
      </c>
      <c r="Y18" s="114"/>
      <c r="Z18" s="122"/>
      <c r="AA18" s="109"/>
      <c r="AB18" s="36"/>
      <c r="AC18" s="36"/>
      <c r="AD18" s="147"/>
      <c r="AE18" s="148"/>
      <c r="AF18" s="145"/>
    </row>
    <row r="19" spans="1:32" ht="9.75" customHeight="1">
      <c r="A19" s="2"/>
      <c r="B19" s="7"/>
      <c r="C19" s="6"/>
      <c r="D19" s="41"/>
      <c r="E19" s="34"/>
      <c r="F19" s="97"/>
      <c r="G19" s="104"/>
      <c r="H19" s="86"/>
      <c r="I19" s="154"/>
      <c r="J19" s="54"/>
      <c r="K19" s="48"/>
      <c r="L19" s="155"/>
      <c r="M19" s="80"/>
      <c r="N19" s="32"/>
      <c r="O19" s="32"/>
      <c r="P19" s="32"/>
      <c r="Q19" s="32"/>
      <c r="R19" s="32"/>
      <c r="S19" s="57"/>
      <c r="T19" s="86"/>
      <c r="U19" s="156"/>
      <c r="V19" s="47"/>
      <c r="W19" s="48"/>
      <c r="X19" s="142"/>
      <c r="Y19" s="80"/>
      <c r="Z19" s="123"/>
      <c r="AA19" s="110"/>
      <c r="AB19" s="36"/>
      <c r="AC19" s="42"/>
      <c r="AD19" s="2"/>
      <c r="AE19" s="13"/>
      <c r="AF19" s="6"/>
    </row>
    <row r="20" spans="1:32" ht="9.75" customHeight="1">
      <c r="A20" s="2"/>
      <c r="B20" s="21"/>
      <c r="C20" s="6"/>
      <c r="D20" s="41"/>
      <c r="E20" s="34"/>
      <c r="F20" s="97"/>
      <c r="G20" s="104"/>
      <c r="H20" s="86"/>
      <c r="I20" s="55"/>
      <c r="J20" s="32"/>
      <c r="K20" s="44"/>
      <c r="L20" s="155"/>
      <c r="M20" s="80"/>
      <c r="N20" s="32"/>
      <c r="O20" s="32"/>
      <c r="P20" s="32"/>
      <c r="Q20" s="32"/>
      <c r="R20" s="32"/>
      <c r="S20" s="57"/>
      <c r="T20" s="86"/>
      <c r="U20" s="156"/>
      <c r="V20" s="49"/>
      <c r="W20" s="44"/>
      <c r="X20" s="63"/>
      <c r="Y20" s="80"/>
      <c r="Z20" s="123"/>
      <c r="AA20" s="110"/>
      <c r="AB20" s="36"/>
      <c r="AC20" s="42"/>
      <c r="AD20" s="2"/>
      <c r="AE20" s="13"/>
      <c r="AF20" s="6"/>
    </row>
    <row r="21" spans="1:32" ht="9.75" customHeight="1">
      <c r="A21" s="147">
        <v>4</v>
      </c>
      <c r="B21" s="148" t="str">
        <f>VLOOKUP(A21,チーム!$A$2:$C$41,2,FALSE)</f>
        <v>草津クラブ壮年</v>
      </c>
      <c r="C21" s="145" t="str">
        <f>VLOOKUP(A21,チーム!$A$2:$C$41,3,FALSE)</f>
        <v>（滋賀県）</v>
      </c>
      <c r="D21" s="51"/>
      <c r="E21" s="51"/>
      <c r="F21" s="98"/>
      <c r="G21" s="81"/>
      <c r="H21" s="95"/>
      <c r="I21" s="44"/>
      <c r="J21" s="32"/>
      <c r="K21" s="44"/>
      <c r="L21" s="32"/>
      <c r="M21" s="80"/>
      <c r="N21" s="32"/>
      <c r="O21" s="32"/>
      <c r="P21" s="66"/>
      <c r="Q21" s="66"/>
      <c r="R21" s="32"/>
      <c r="S21" s="57"/>
      <c r="T21" s="86"/>
      <c r="U21" s="40"/>
      <c r="V21" s="50"/>
      <c r="W21" s="46"/>
      <c r="X21" s="49"/>
      <c r="Y21" s="114"/>
      <c r="Z21" s="122"/>
      <c r="AA21" s="111"/>
      <c r="AB21" s="36"/>
      <c r="AC21" s="36"/>
      <c r="AD21" s="147">
        <v>24</v>
      </c>
      <c r="AE21" s="148" t="str">
        <f>VLOOKUP(AD21,チーム!$A$2:$C$41,2,FALSE)</f>
        <v>オール大正壮年</v>
      </c>
      <c r="AF21" s="145" t="str">
        <f>VLOOKUP(AD21,チーム!$A$2:$C$41,3,FALSE)</f>
        <v>（大阪府）</v>
      </c>
    </row>
    <row r="22" spans="1:32" ht="9.75" customHeight="1">
      <c r="A22" s="147"/>
      <c r="B22" s="148"/>
      <c r="C22" s="145"/>
      <c r="D22" s="38"/>
      <c r="E22" s="38"/>
      <c r="F22" s="94"/>
      <c r="G22" s="100"/>
      <c r="H22" s="96"/>
      <c r="I22" s="55"/>
      <c r="J22" s="155"/>
      <c r="K22" s="44"/>
      <c r="L22" s="32"/>
      <c r="M22" s="80"/>
      <c r="N22" s="32"/>
      <c r="O22" s="32"/>
      <c r="P22" s="66"/>
      <c r="Q22" s="66"/>
      <c r="R22" s="32"/>
      <c r="S22" s="57"/>
      <c r="T22" s="86"/>
      <c r="U22" s="40"/>
      <c r="V22" s="49"/>
      <c r="W22" s="156"/>
      <c r="X22" s="49"/>
      <c r="Y22" s="141"/>
      <c r="Z22" s="124"/>
      <c r="AA22" s="112"/>
      <c r="AB22" s="56"/>
      <c r="AC22" s="56"/>
      <c r="AD22" s="147"/>
      <c r="AE22" s="148"/>
      <c r="AF22" s="145"/>
    </row>
    <row r="23" spans="1:32" ht="9.75" customHeight="1">
      <c r="A23" s="2"/>
      <c r="B23" s="6"/>
      <c r="C23" s="2"/>
      <c r="D23" s="31"/>
      <c r="E23" s="32"/>
      <c r="F23" s="95"/>
      <c r="G23" s="157" t="s">
        <v>94</v>
      </c>
      <c r="H23" s="102"/>
      <c r="I23" s="53"/>
      <c r="J23" s="155"/>
      <c r="K23" s="44"/>
      <c r="L23" s="32"/>
      <c r="M23" s="80"/>
      <c r="N23" s="32"/>
      <c r="O23" s="32"/>
      <c r="P23" s="66"/>
      <c r="Q23" s="66"/>
      <c r="R23" s="32"/>
      <c r="S23" s="57"/>
      <c r="T23" s="86"/>
      <c r="U23" s="40"/>
      <c r="V23" s="49"/>
      <c r="W23" s="156"/>
      <c r="X23" s="50"/>
      <c r="Y23" s="153"/>
      <c r="Z23" s="142" t="s">
        <v>102</v>
      </c>
      <c r="AA23" s="109"/>
      <c r="AB23" s="36"/>
      <c r="AC23" s="36"/>
      <c r="AD23" s="4"/>
      <c r="AE23" s="77"/>
      <c r="AF23" s="4"/>
    </row>
    <row r="24" spans="1:32" ht="9.75" customHeight="1">
      <c r="A24" s="2"/>
      <c r="B24" s="7"/>
      <c r="C24" s="6"/>
      <c r="D24" s="74"/>
      <c r="E24" s="31"/>
      <c r="F24" s="86"/>
      <c r="G24" s="157"/>
      <c r="H24" s="95"/>
      <c r="I24" s="32"/>
      <c r="J24" s="32"/>
      <c r="K24" s="44"/>
      <c r="L24" s="32"/>
      <c r="M24" s="80"/>
      <c r="N24" s="32"/>
      <c r="O24" s="32"/>
      <c r="P24" s="66"/>
      <c r="Q24" s="66"/>
      <c r="R24" s="32"/>
      <c r="S24" s="57"/>
      <c r="T24" s="86"/>
      <c r="U24" s="40"/>
      <c r="V24" s="49"/>
      <c r="W24" s="36"/>
      <c r="X24" s="56"/>
      <c r="Y24" s="141"/>
      <c r="Z24" s="142"/>
      <c r="AA24" s="80"/>
      <c r="AB24" s="68"/>
      <c r="AC24" s="42"/>
      <c r="AD24" s="2"/>
      <c r="AE24" s="13"/>
      <c r="AF24" s="6"/>
    </row>
    <row r="25" spans="1:32" ht="9.75" customHeight="1">
      <c r="A25" s="147">
        <v>5</v>
      </c>
      <c r="B25" s="148" t="str">
        <f>VLOOKUP(A25,チーム!$A$2:$C$41,2,FALSE)</f>
        <v>ＮＳＢＣ</v>
      </c>
      <c r="C25" s="145" t="str">
        <f>VLOOKUP(A25,チーム!$A$2:$C$41,3,FALSE)</f>
        <v>（栃木県）</v>
      </c>
      <c r="D25" s="51"/>
      <c r="E25" s="33"/>
      <c r="F25" s="93"/>
      <c r="G25" s="83"/>
      <c r="H25" s="96"/>
      <c r="I25" s="32"/>
      <c r="J25" s="32"/>
      <c r="K25" s="44"/>
      <c r="L25" s="32"/>
      <c r="M25" s="80"/>
      <c r="N25" s="32"/>
      <c r="O25" s="32"/>
      <c r="P25" s="66"/>
      <c r="Q25" s="66"/>
      <c r="R25" s="32"/>
      <c r="S25" s="67"/>
      <c r="T25" s="87"/>
      <c r="U25" s="40"/>
      <c r="V25" s="49"/>
      <c r="W25" s="46"/>
      <c r="X25" s="46"/>
      <c r="Y25" s="141"/>
      <c r="Z25" s="125"/>
      <c r="AA25" s="109"/>
      <c r="AB25" s="36"/>
      <c r="AC25" s="36"/>
      <c r="AD25" s="147">
        <v>25</v>
      </c>
      <c r="AE25" s="148" t="str">
        <f>VLOOKUP(AD25,チーム!$A$2:$C$41,2,FALSE)</f>
        <v>ＤＣ川原石クラブ</v>
      </c>
      <c r="AF25" s="145" t="str">
        <f>VLOOKUP(AD25,チーム!$A$2:$C$41,3,FALSE)</f>
        <v>（広島県）</v>
      </c>
    </row>
    <row r="26" spans="1:32" ht="9.75" customHeight="1">
      <c r="A26" s="147"/>
      <c r="B26" s="148"/>
      <c r="C26" s="145"/>
      <c r="D26" s="38"/>
      <c r="E26" s="39"/>
      <c r="F26" s="94"/>
      <c r="G26" s="105"/>
      <c r="H26" s="97"/>
      <c r="I26" s="31"/>
      <c r="J26" s="32"/>
      <c r="K26" s="55"/>
      <c r="L26" s="32"/>
      <c r="M26" s="80"/>
      <c r="N26" s="32"/>
      <c r="O26" s="32"/>
      <c r="P26" s="66"/>
      <c r="Q26" s="66"/>
      <c r="R26" s="32"/>
      <c r="S26" s="57"/>
      <c r="T26" s="86"/>
      <c r="U26" s="40"/>
      <c r="V26" s="63"/>
      <c r="W26" s="46"/>
      <c r="X26" s="46"/>
      <c r="Y26" s="114"/>
      <c r="Z26" s="126"/>
      <c r="AA26" s="113"/>
      <c r="AB26" s="56"/>
      <c r="AC26" s="56"/>
      <c r="AD26" s="147"/>
      <c r="AE26" s="148"/>
      <c r="AF26" s="145"/>
    </row>
    <row r="27" spans="1:32" ht="9.75" customHeight="1">
      <c r="A27" s="2"/>
      <c r="B27" s="7"/>
      <c r="C27" s="6"/>
      <c r="D27" s="41"/>
      <c r="E27" s="34"/>
      <c r="F27" s="95"/>
      <c r="G27" s="80"/>
      <c r="H27" s="97"/>
      <c r="I27" s="31"/>
      <c r="J27" s="57"/>
      <c r="K27" s="154" t="s">
        <v>103</v>
      </c>
      <c r="L27" s="60"/>
      <c r="M27" s="81"/>
      <c r="N27" s="32"/>
      <c r="O27" s="32"/>
      <c r="P27" s="66"/>
      <c r="Q27" s="66"/>
      <c r="R27" s="32"/>
      <c r="S27" s="57"/>
      <c r="T27" s="88"/>
      <c r="U27" s="76"/>
      <c r="V27" s="152" t="s">
        <v>95</v>
      </c>
      <c r="W27" s="68"/>
      <c r="X27" s="68"/>
      <c r="Y27" s="110"/>
      <c r="Z27" s="121"/>
      <c r="AA27" s="114"/>
      <c r="AB27" s="36"/>
      <c r="AC27" s="42"/>
      <c r="AD27" s="2"/>
      <c r="AE27" s="13"/>
      <c r="AF27" s="6"/>
    </row>
    <row r="28" spans="1:32" ht="9.75" customHeight="1">
      <c r="A28" s="2"/>
      <c r="B28" s="7"/>
      <c r="C28" s="6"/>
      <c r="D28" s="41"/>
      <c r="E28" s="34"/>
      <c r="F28" s="95"/>
      <c r="G28" s="80"/>
      <c r="H28" s="97"/>
      <c r="I28" s="31"/>
      <c r="J28" s="57"/>
      <c r="K28" s="154"/>
      <c r="L28" s="32"/>
      <c r="M28" s="82"/>
      <c r="N28" s="155"/>
      <c r="O28" s="32"/>
      <c r="P28" s="66"/>
      <c r="Q28" s="66"/>
      <c r="R28" s="32"/>
      <c r="S28" s="52"/>
      <c r="T28" s="89"/>
      <c r="U28" s="30"/>
      <c r="V28" s="152"/>
      <c r="W28" s="68"/>
      <c r="X28" s="68"/>
      <c r="Y28" s="110"/>
      <c r="Z28" s="121"/>
      <c r="AA28" s="114"/>
      <c r="AB28" s="36"/>
      <c r="AC28" s="42"/>
      <c r="AD28" s="2"/>
      <c r="AE28" s="13"/>
      <c r="AF28" s="6"/>
    </row>
    <row r="29" spans="1:32" ht="9.75" customHeight="1">
      <c r="A29" s="147">
        <v>6</v>
      </c>
      <c r="B29" s="165" t="str">
        <f>VLOOKUP(A29,チーム!$A$2:$C$41,2,FALSE)</f>
        <v>小松壮年ソフトボールクラブ</v>
      </c>
      <c r="C29" s="145" t="str">
        <f>VLOOKUP(A29,チーム!$A$2:$C$41,3,FALSE)</f>
        <v>（石川県）</v>
      </c>
      <c r="D29" s="51"/>
      <c r="E29" s="33"/>
      <c r="F29" s="93"/>
      <c r="G29" s="81"/>
      <c r="H29" s="95"/>
      <c r="I29" s="32"/>
      <c r="J29" s="32"/>
      <c r="K29" s="44"/>
      <c r="L29" s="32"/>
      <c r="M29" s="82"/>
      <c r="N29" s="155"/>
      <c r="O29" s="32"/>
      <c r="P29" s="66"/>
      <c r="Q29" s="66"/>
      <c r="R29" s="32"/>
      <c r="S29" s="52"/>
      <c r="T29" s="89"/>
      <c r="U29" s="46"/>
      <c r="V29" s="49"/>
      <c r="W29" s="46"/>
      <c r="X29" s="46"/>
      <c r="Y29" s="114"/>
      <c r="Z29" s="127"/>
      <c r="AA29" s="115"/>
      <c r="AB29" s="71"/>
      <c r="AC29" s="71"/>
      <c r="AD29" s="147">
        <v>26</v>
      </c>
      <c r="AE29" s="148" t="str">
        <f>VLOOKUP(AD29,チーム!$A$2:$C$41,2,FALSE)</f>
        <v>可児ホークス壮年</v>
      </c>
      <c r="AF29" s="145" t="str">
        <f>VLOOKUP(AD29,チーム!$A$2:$C$41,3,FALSE)</f>
        <v>（岐阜県）</v>
      </c>
    </row>
    <row r="30" spans="1:32" ht="9.75" customHeight="1">
      <c r="A30" s="147"/>
      <c r="B30" s="165"/>
      <c r="C30" s="145"/>
      <c r="D30" s="43"/>
      <c r="E30" s="32"/>
      <c r="F30" s="95"/>
      <c r="G30" s="100"/>
      <c r="H30" s="161"/>
      <c r="I30" s="32"/>
      <c r="J30" s="32"/>
      <c r="K30" s="44"/>
      <c r="L30" s="32"/>
      <c r="M30" s="82"/>
      <c r="N30" s="32"/>
      <c r="O30" s="32"/>
      <c r="P30" s="66"/>
      <c r="Q30" s="66"/>
      <c r="R30" s="32"/>
      <c r="S30" s="57"/>
      <c r="T30" s="89"/>
      <c r="U30" s="46"/>
      <c r="V30" s="50"/>
      <c r="W30" s="36"/>
      <c r="X30" s="36"/>
      <c r="Y30" s="141"/>
      <c r="Z30" s="124"/>
      <c r="AA30" s="116"/>
      <c r="AB30" s="36"/>
      <c r="AC30" s="36"/>
      <c r="AD30" s="147"/>
      <c r="AE30" s="148"/>
      <c r="AF30" s="145"/>
    </row>
    <row r="31" spans="1:32" ht="9.75" customHeight="1">
      <c r="A31" s="2"/>
      <c r="B31" s="7"/>
      <c r="C31" s="6"/>
      <c r="D31" s="41"/>
      <c r="E31" s="31"/>
      <c r="F31" s="86"/>
      <c r="G31" s="157" t="s">
        <v>95</v>
      </c>
      <c r="H31" s="162"/>
      <c r="I31" s="33"/>
      <c r="J31" s="32"/>
      <c r="K31" s="44"/>
      <c r="L31" s="32"/>
      <c r="M31" s="82"/>
      <c r="N31" s="32"/>
      <c r="O31" s="32"/>
      <c r="P31" s="66"/>
      <c r="Q31" s="66"/>
      <c r="R31" s="32"/>
      <c r="S31" s="57"/>
      <c r="T31" s="89"/>
      <c r="U31" s="46"/>
      <c r="V31" s="49"/>
      <c r="W31" s="46"/>
      <c r="X31" s="37"/>
      <c r="Y31" s="153"/>
      <c r="Z31" s="142" t="s">
        <v>103</v>
      </c>
      <c r="AA31" s="80"/>
      <c r="AB31" s="68"/>
      <c r="AC31" s="42"/>
      <c r="AD31" s="2"/>
      <c r="AE31" s="13"/>
      <c r="AF31" s="6"/>
    </row>
    <row r="32" spans="1:32" ht="9.75" customHeight="1">
      <c r="A32" s="2"/>
      <c r="B32" s="6"/>
      <c r="C32" s="2"/>
      <c r="D32" s="31"/>
      <c r="E32" s="32"/>
      <c r="F32" s="86"/>
      <c r="G32" s="157"/>
      <c r="H32" s="163"/>
      <c r="I32" s="44"/>
      <c r="J32" s="155"/>
      <c r="K32" s="44"/>
      <c r="L32" s="32"/>
      <c r="M32" s="82"/>
      <c r="N32" s="32"/>
      <c r="O32" s="32"/>
      <c r="P32" s="66"/>
      <c r="Q32" s="66"/>
      <c r="R32" s="32"/>
      <c r="S32" s="57"/>
      <c r="T32" s="89"/>
      <c r="U32" s="46"/>
      <c r="V32" s="49"/>
      <c r="W32" s="156"/>
      <c r="X32" s="47"/>
      <c r="Y32" s="141"/>
      <c r="Z32" s="142"/>
      <c r="AA32" s="109"/>
      <c r="AB32" s="36"/>
      <c r="AC32" s="36"/>
      <c r="AD32"/>
      <c r="AE32"/>
      <c r="AF32"/>
    </row>
    <row r="33" spans="1:32" ht="9.75" customHeight="1">
      <c r="A33" s="147">
        <v>7</v>
      </c>
      <c r="B33" s="148" t="str">
        <f>VLOOKUP(A33,チーム!$A$2:$C$41,2,FALSE)</f>
        <v>沖縄でいごクラブ</v>
      </c>
      <c r="C33" s="145" t="str">
        <f>VLOOKUP(A33,チーム!$A$2:$C$41,3,FALSE)</f>
        <v>（沖縄県）</v>
      </c>
      <c r="D33" s="51"/>
      <c r="E33" s="51"/>
      <c r="F33" s="98"/>
      <c r="G33" s="83"/>
      <c r="H33" s="164"/>
      <c r="I33" s="44"/>
      <c r="J33" s="155"/>
      <c r="K33" s="44"/>
      <c r="L33" s="32"/>
      <c r="M33" s="82"/>
      <c r="N33" s="32"/>
      <c r="O33" s="68"/>
      <c r="P33" s="68"/>
      <c r="Q33" s="68"/>
      <c r="R33" s="68"/>
      <c r="S33" s="57"/>
      <c r="T33" s="89"/>
      <c r="U33" s="46"/>
      <c r="V33" s="49"/>
      <c r="W33" s="156"/>
      <c r="X33" s="50"/>
      <c r="Y33" s="141"/>
      <c r="Z33" s="125"/>
      <c r="AA33" s="111"/>
      <c r="AB33" s="51"/>
      <c r="AC33" s="58"/>
      <c r="AD33" s="147">
        <v>27</v>
      </c>
      <c r="AE33" s="148" t="str">
        <f>VLOOKUP(AD33,チーム!$A$2:$C$41,2,FALSE)</f>
        <v>奈良ディアー壮年</v>
      </c>
      <c r="AF33" s="145" t="str">
        <f>VLOOKUP(AD33,チーム!$A$2:$C$41,3,FALSE)</f>
        <v>（奈良県）</v>
      </c>
    </row>
    <row r="34" spans="1:32" ht="9.75" customHeight="1">
      <c r="A34" s="147"/>
      <c r="B34" s="148"/>
      <c r="C34" s="145"/>
      <c r="D34" s="31"/>
      <c r="E34" s="31"/>
      <c r="F34" s="95"/>
      <c r="G34" s="80"/>
      <c r="H34" s="95"/>
      <c r="I34" s="44"/>
      <c r="J34" s="32"/>
      <c r="K34" s="44"/>
      <c r="L34" s="32"/>
      <c r="M34" s="82"/>
      <c r="N34" s="32"/>
      <c r="O34" s="68"/>
      <c r="P34" s="68"/>
      <c r="Q34" s="73"/>
      <c r="R34" s="68"/>
      <c r="S34" s="57"/>
      <c r="T34" s="89"/>
      <c r="U34" s="46"/>
      <c r="V34" s="49"/>
      <c r="W34" s="36"/>
      <c r="X34" s="50"/>
      <c r="Y34" s="109"/>
      <c r="Z34" s="121"/>
      <c r="AA34" s="112"/>
      <c r="AB34" s="31"/>
      <c r="AC34" s="68"/>
      <c r="AD34" s="147"/>
      <c r="AE34" s="148"/>
      <c r="AF34" s="145"/>
    </row>
    <row r="35" spans="1:32" ht="9.75" customHeight="1">
      <c r="A35" s="2"/>
      <c r="B35" s="7"/>
      <c r="C35" s="6"/>
      <c r="D35" s="41"/>
      <c r="E35" s="32"/>
      <c r="F35" s="97"/>
      <c r="G35" s="104"/>
      <c r="H35" s="86"/>
      <c r="I35" s="52"/>
      <c r="J35" s="32"/>
      <c r="K35" s="44"/>
      <c r="L35" s="155"/>
      <c r="M35" s="82"/>
      <c r="N35" s="32"/>
      <c r="O35" s="36"/>
      <c r="P35" s="73"/>
      <c r="Q35" s="73"/>
      <c r="R35" s="32"/>
      <c r="S35" s="57"/>
      <c r="T35" s="89"/>
      <c r="U35" s="156"/>
      <c r="V35" s="49"/>
      <c r="W35" s="44"/>
      <c r="X35" s="63"/>
      <c r="Y35" s="80"/>
      <c r="Z35" s="123"/>
      <c r="AA35" s="110"/>
      <c r="AB35" s="36"/>
      <c r="AC35" s="42"/>
      <c r="AD35" s="2"/>
      <c r="AE35" s="8"/>
      <c r="AF35" s="6"/>
    </row>
    <row r="36" spans="1:32" ht="9.75" customHeight="1">
      <c r="A36" s="2"/>
      <c r="B36" s="7"/>
      <c r="C36" s="6"/>
      <c r="D36" s="41"/>
      <c r="E36" s="32"/>
      <c r="F36" s="97"/>
      <c r="G36" s="104"/>
      <c r="H36" s="86"/>
      <c r="I36" s="154" t="s">
        <v>102</v>
      </c>
      <c r="J36" s="60"/>
      <c r="K36" s="53"/>
      <c r="L36" s="155"/>
      <c r="M36" s="82"/>
      <c r="N36" s="32"/>
      <c r="O36" s="69"/>
      <c r="P36" s="73"/>
      <c r="Q36" s="73"/>
      <c r="R36" s="69"/>
      <c r="S36" s="57"/>
      <c r="T36" s="89"/>
      <c r="U36" s="156"/>
      <c r="V36" s="59"/>
      <c r="W36" s="53"/>
      <c r="X36" s="152" t="s">
        <v>94</v>
      </c>
      <c r="Y36" s="80"/>
      <c r="Z36" s="123"/>
      <c r="AA36" s="110"/>
      <c r="AB36" s="36"/>
      <c r="AC36" s="42"/>
      <c r="AD36" s="2"/>
      <c r="AE36" s="24"/>
      <c r="AF36" s="6"/>
    </row>
    <row r="37" spans="1:32" ht="9.75" customHeight="1">
      <c r="A37" s="147">
        <v>8</v>
      </c>
      <c r="B37" s="148" t="str">
        <f>VLOOKUP(A37,チーム!$A$2:$C$41,2,FALSE)</f>
        <v>西大寺クラブ</v>
      </c>
      <c r="C37" s="145" t="str">
        <f>VLOOKUP(A37,チーム!$A$2:$C$41,3,FALSE)</f>
        <v>（岡山県）</v>
      </c>
      <c r="D37" s="43"/>
      <c r="E37" s="32"/>
      <c r="F37" s="95"/>
      <c r="G37" s="80"/>
      <c r="H37" s="95"/>
      <c r="I37" s="154"/>
      <c r="J37" s="32"/>
      <c r="K37" s="32"/>
      <c r="L37" s="32"/>
      <c r="M37" s="82"/>
      <c r="N37" s="32"/>
      <c r="O37" s="69"/>
      <c r="P37" s="73"/>
      <c r="Q37" s="73"/>
      <c r="R37" s="69"/>
      <c r="S37" s="57"/>
      <c r="T37" s="89"/>
      <c r="U37" s="46"/>
      <c r="V37" s="40"/>
      <c r="W37" s="36"/>
      <c r="X37" s="152"/>
      <c r="Y37" s="109"/>
      <c r="Z37" s="122"/>
      <c r="AA37" s="109"/>
      <c r="AB37" s="36"/>
      <c r="AC37" s="36"/>
      <c r="AD37" s="147">
        <v>28</v>
      </c>
      <c r="AE37" s="160" t="str">
        <f>VLOOKUP(AD37,チーム!$A$2:$C$41,2,FALSE)</f>
        <v>ＳＢＣ神奈川・小田原</v>
      </c>
      <c r="AF37" s="145" t="str">
        <f>VLOOKUP(AD37,チーム!$A$2:$C$41,3,FALSE)</f>
        <v>（神奈川県）</v>
      </c>
    </row>
    <row r="38" spans="1:32" ht="9.75" customHeight="1">
      <c r="A38" s="147"/>
      <c r="B38" s="148"/>
      <c r="C38" s="145"/>
      <c r="D38" s="38"/>
      <c r="E38" s="48"/>
      <c r="F38" s="161"/>
      <c r="G38" s="80"/>
      <c r="H38" s="95"/>
      <c r="I38" s="44"/>
      <c r="J38" s="32"/>
      <c r="K38" s="32"/>
      <c r="L38" s="32"/>
      <c r="M38" s="82"/>
      <c r="N38" s="32"/>
      <c r="O38" s="69"/>
      <c r="P38" s="73"/>
      <c r="Q38" s="73"/>
      <c r="R38" s="69"/>
      <c r="S38" s="57"/>
      <c r="T38" s="89"/>
      <c r="U38" s="46"/>
      <c r="V38" s="36"/>
      <c r="W38" s="46"/>
      <c r="X38" s="49"/>
      <c r="Y38" s="114"/>
      <c r="Z38" s="121"/>
      <c r="AA38" s="141"/>
      <c r="AB38" s="70"/>
      <c r="AC38" s="56"/>
      <c r="AD38" s="147"/>
      <c r="AE38" s="160"/>
      <c r="AF38" s="145"/>
    </row>
    <row r="39" spans="1:32" ht="9.75" customHeight="1">
      <c r="A39" s="2"/>
      <c r="B39" s="7"/>
      <c r="C39" s="6"/>
      <c r="D39" s="31"/>
      <c r="E39" s="154" t="s">
        <v>102</v>
      </c>
      <c r="F39" s="162"/>
      <c r="G39" s="81"/>
      <c r="H39" s="95"/>
      <c r="I39" s="44"/>
      <c r="J39" s="32"/>
      <c r="K39" s="32"/>
      <c r="L39" s="32"/>
      <c r="M39" s="82"/>
      <c r="N39" s="32"/>
      <c r="O39" s="69"/>
      <c r="P39" s="73"/>
      <c r="Q39" s="73"/>
      <c r="R39" s="69"/>
      <c r="S39" s="57"/>
      <c r="T39" s="89"/>
      <c r="U39" s="46"/>
      <c r="V39" s="36"/>
      <c r="W39" s="46"/>
      <c r="X39" s="49"/>
      <c r="Y39" s="114"/>
      <c r="Z39" s="122"/>
      <c r="AA39" s="153"/>
      <c r="AB39" s="152" t="s">
        <v>94</v>
      </c>
      <c r="AC39" s="68"/>
      <c r="AD39" s="2"/>
      <c r="AE39" s="21"/>
      <c r="AF39" s="6"/>
    </row>
    <row r="40" spans="1:32" ht="9.75" customHeight="1">
      <c r="A40" s="2"/>
      <c r="B40" s="7"/>
      <c r="C40" s="6"/>
      <c r="D40" s="31"/>
      <c r="E40" s="154"/>
      <c r="F40" s="163"/>
      <c r="G40" s="100"/>
      <c r="H40" s="161"/>
      <c r="I40" s="62"/>
      <c r="J40" s="32"/>
      <c r="K40" s="32"/>
      <c r="L40" s="32"/>
      <c r="M40" s="82"/>
      <c r="N40" s="32"/>
      <c r="O40" s="69"/>
      <c r="P40" s="73"/>
      <c r="Q40" s="73"/>
      <c r="R40" s="69"/>
      <c r="S40" s="57"/>
      <c r="T40" s="89"/>
      <c r="U40" s="46"/>
      <c r="V40" s="40"/>
      <c r="W40" s="46"/>
      <c r="X40" s="49"/>
      <c r="Y40" s="141"/>
      <c r="Z40" s="124"/>
      <c r="AA40" s="141"/>
      <c r="AB40" s="152"/>
      <c r="AC40" s="68"/>
      <c r="AD40" s="2"/>
      <c r="AE40" s="13"/>
      <c r="AF40" s="6"/>
    </row>
    <row r="41" spans="1:32" ht="9.75" customHeight="1">
      <c r="A41" s="147">
        <v>9</v>
      </c>
      <c r="B41" s="160" t="str">
        <f>VLOOKUP(A41,チーム!$A$2:$C$41,2,FALSE)</f>
        <v>ダイヤモンドスター</v>
      </c>
      <c r="C41" s="145" t="str">
        <f>VLOOKUP(A41,チーム!$A$2:$C$41,3,FALSE)</f>
        <v>（京都府）</v>
      </c>
      <c r="D41" s="51"/>
      <c r="E41" s="53"/>
      <c r="F41" s="164"/>
      <c r="G41" s="101"/>
      <c r="H41" s="161"/>
      <c r="I41" s="62"/>
      <c r="J41" s="155"/>
      <c r="K41" s="32"/>
      <c r="L41" s="32"/>
      <c r="M41" s="82"/>
      <c r="N41" s="32"/>
      <c r="O41" s="69"/>
      <c r="P41" s="73"/>
      <c r="Q41" s="73"/>
      <c r="R41" s="69"/>
      <c r="S41" s="57"/>
      <c r="T41" s="89"/>
      <c r="U41" s="46"/>
      <c r="V41" s="40"/>
      <c r="W41" s="156"/>
      <c r="X41" s="49"/>
      <c r="Y41" s="141"/>
      <c r="Z41" s="96"/>
      <c r="AA41" s="141"/>
      <c r="AB41" s="72"/>
      <c r="AC41" s="71"/>
      <c r="AD41" s="147">
        <v>29</v>
      </c>
      <c r="AE41" s="148" t="str">
        <f>VLOOKUP(AD41,チーム!$A$2:$C$41,2,FALSE)</f>
        <v>福岡スラッガーズ</v>
      </c>
      <c r="AF41" s="145" t="str">
        <f>VLOOKUP(AD41,チーム!$A$2:$C$41,3,FALSE)</f>
        <v>（福岡県）</v>
      </c>
    </row>
    <row r="42" spans="1:32" ht="9.75" customHeight="1">
      <c r="A42" s="147"/>
      <c r="B42" s="160"/>
      <c r="C42" s="145"/>
      <c r="D42" s="43"/>
      <c r="E42" s="32"/>
      <c r="F42" s="95"/>
      <c r="G42" s="157" t="s">
        <v>96</v>
      </c>
      <c r="H42" s="102"/>
      <c r="I42" s="44"/>
      <c r="J42" s="155"/>
      <c r="K42" s="35"/>
      <c r="L42" s="32"/>
      <c r="M42" s="82"/>
      <c r="N42" s="32"/>
      <c r="O42" s="69"/>
      <c r="P42" s="73"/>
      <c r="Q42" s="73"/>
      <c r="R42" s="69"/>
      <c r="S42" s="57"/>
      <c r="T42" s="89"/>
      <c r="U42" s="46"/>
      <c r="V42" s="40"/>
      <c r="W42" s="156"/>
      <c r="X42" s="50"/>
      <c r="Y42" s="108"/>
      <c r="Z42" s="142" t="s">
        <v>104</v>
      </c>
      <c r="AA42" s="109"/>
      <c r="AB42" s="36"/>
      <c r="AC42" s="36"/>
      <c r="AD42" s="147"/>
      <c r="AE42" s="148"/>
      <c r="AF42" s="145"/>
    </row>
    <row r="43" spans="1:32" ht="9.75" customHeight="1">
      <c r="A43" s="2"/>
      <c r="B43" s="7"/>
      <c r="C43" s="6"/>
      <c r="D43" s="41"/>
      <c r="E43" s="31"/>
      <c r="F43" s="86"/>
      <c r="G43" s="157"/>
      <c r="H43" s="95"/>
      <c r="I43" s="39"/>
      <c r="J43" s="35"/>
      <c r="K43" s="35"/>
      <c r="L43" s="32"/>
      <c r="M43" s="82"/>
      <c r="N43" s="32"/>
      <c r="O43" s="69"/>
      <c r="P43" s="73"/>
      <c r="Q43" s="73"/>
      <c r="R43" s="69"/>
      <c r="S43" s="57"/>
      <c r="T43" s="89"/>
      <c r="U43" s="46"/>
      <c r="V43" s="40"/>
      <c r="W43" s="36"/>
      <c r="X43" s="56"/>
      <c r="Y43" s="114"/>
      <c r="Z43" s="142"/>
      <c r="AA43" s="80"/>
      <c r="AB43" s="68"/>
      <c r="AC43" s="42"/>
      <c r="AD43" s="2"/>
      <c r="AE43" s="13"/>
      <c r="AF43" s="6"/>
    </row>
    <row r="44" spans="1:32" ht="9.75" customHeight="1">
      <c r="A44" s="2"/>
      <c r="B44" s="7"/>
      <c r="C44" s="6"/>
      <c r="D44" s="41"/>
      <c r="E44" s="31"/>
      <c r="F44" s="86"/>
      <c r="G44" s="82"/>
      <c r="H44" s="161"/>
      <c r="I44" s="32"/>
      <c r="J44" s="32"/>
      <c r="K44" s="32"/>
      <c r="L44" s="32"/>
      <c r="M44" s="82"/>
      <c r="N44" s="32"/>
      <c r="O44" s="69"/>
      <c r="P44" s="73"/>
      <c r="Q44" s="73"/>
      <c r="R44" s="69"/>
      <c r="S44" s="57"/>
      <c r="T44" s="89"/>
      <c r="U44" s="46"/>
      <c r="V44" s="40"/>
      <c r="W44" s="46"/>
      <c r="X44" s="46"/>
      <c r="Y44" s="141"/>
      <c r="Z44" s="89"/>
      <c r="AA44" s="80"/>
      <c r="AB44" s="68"/>
      <c r="AC44" s="42"/>
      <c r="AD44" s="2"/>
      <c r="AE44" s="13"/>
      <c r="AF44" s="6"/>
    </row>
    <row r="45" spans="1:32" ht="9.75" customHeight="1">
      <c r="A45" s="147">
        <v>10</v>
      </c>
      <c r="B45" s="148" t="str">
        <f>VLOOKUP(A45,チーム!$A$2:$C$41,2,FALSE)</f>
        <v>鳴門クラブ</v>
      </c>
      <c r="C45" s="145" t="str">
        <f>VLOOKUP(A45,チーム!$A$2:$C$41,3,FALSE)</f>
        <v>（徳島県）</v>
      </c>
      <c r="D45" s="51"/>
      <c r="E45" s="33"/>
      <c r="F45" s="93"/>
      <c r="G45" s="83"/>
      <c r="H45" s="161"/>
      <c r="I45" s="32"/>
      <c r="J45" s="32"/>
      <c r="K45" s="32"/>
      <c r="L45" s="32"/>
      <c r="M45" s="82"/>
      <c r="N45" s="32"/>
      <c r="O45" s="69"/>
      <c r="P45" s="73"/>
      <c r="Q45" s="73"/>
      <c r="R45" s="69"/>
      <c r="S45" s="57"/>
      <c r="T45" s="89"/>
      <c r="U45" s="46"/>
      <c r="V45" s="40"/>
      <c r="W45" s="46"/>
      <c r="X45" s="46"/>
      <c r="Y45" s="141"/>
      <c r="Z45" s="120"/>
      <c r="AA45" s="109"/>
      <c r="AB45" s="36"/>
      <c r="AC45" s="36"/>
      <c r="AD45" s="147">
        <v>30</v>
      </c>
      <c r="AE45" s="160" t="str">
        <f>VLOOKUP(AD45,チーム!$A$2:$C$41,2,FALSE)</f>
        <v>新見城山壮年クラブ</v>
      </c>
      <c r="AF45" s="145" t="str">
        <f>VLOOKUP(AD45,チーム!$A$2:$C$41,3,FALSE)</f>
        <v>（岡山県）</v>
      </c>
    </row>
    <row r="46" spans="1:32" ht="9.75" customHeight="1">
      <c r="A46" s="147"/>
      <c r="B46" s="148"/>
      <c r="C46" s="145"/>
      <c r="D46" s="31"/>
      <c r="E46" s="32"/>
      <c r="F46" s="95"/>
      <c r="G46" s="80"/>
      <c r="H46" s="85"/>
      <c r="I46" s="35"/>
      <c r="J46" s="32"/>
      <c r="K46" s="32"/>
      <c r="L46" s="32"/>
      <c r="M46" s="82"/>
      <c r="N46" s="32"/>
      <c r="O46" s="170"/>
      <c r="P46" s="171"/>
      <c r="Q46" s="175"/>
      <c r="R46" s="144"/>
      <c r="S46" s="57"/>
      <c r="T46" s="89"/>
      <c r="U46" s="46"/>
      <c r="V46" s="40"/>
      <c r="W46" s="46"/>
      <c r="X46" s="46"/>
      <c r="Y46" s="114"/>
      <c r="Z46" s="126"/>
      <c r="AA46" s="113"/>
      <c r="AB46" s="56"/>
      <c r="AC46" s="56"/>
      <c r="AD46" s="147"/>
      <c r="AE46" s="160"/>
      <c r="AF46" s="145"/>
    </row>
    <row r="47" spans="1:32" ht="9.75" customHeight="1">
      <c r="A47" s="2"/>
      <c r="B47" s="7"/>
      <c r="C47" s="6"/>
      <c r="D47" s="41"/>
      <c r="E47" s="32"/>
      <c r="F47" s="95"/>
      <c r="G47" s="80"/>
      <c r="H47" s="95"/>
      <c r="I47" s="32"/>
      <c r="J47" s="31"/>
      <c r="K47" s="31"/>
      <c r="L47" s="57"/>
      <c r="M47" s="157" t="s">
        <v>101</v>
      </c>
      <c r="N47" s="33"/>
      <c r="O47" s="172"/>
      <c r="P47" s="173"/>
      <c r="Q47" s="176"/>
      <c r="R47" s="176"/>
      <c r="S47" s="61"/>
      <c r="T47" s="142" t="s">
        <v>89</v>
      </c>
      <c r="U47" s="32"/>
      <c r="V47" s="23"/>
      <c r="W47" s="46"/>
      <c r="X47" s="46"/>
      <c r="Y47" s="114"/>
      <c r="Z47" s="122"/>
      <c r="AA47" s="109"/>
      <c r="AB47" s="36"/>
      <c r="AC47" s="42"/>
      <c r="AD47" s="2"/>
      <c r="AE47" s="13"/>
      <c r="AF47" s="6"/>
    </row>
    <row r="48" spans="1:32" ht="9.75" customHeight="1">
      <c r="A48" s="2"/>
      <c r="B48" s="7"/>
      <c r="C48" s="6"/>
      <c r="D48" s="41"/>
      <c r="E48" s="32"/>
      <c r="F48" s="95"/>
      <c r="G48" s="80"/>
      <c r="H48" s="95"/>
      <c r="I48" s="32"/>
      <c r="J48" s="31"/>
      <c r="K48" s="31"/>
      <c r="L48" s="57"/>
      <c r="M48" s="157"/>
      <c r="N48" s="32"/>
      <c r="O48" s="38"/>
      <c r="P48" s="168" t="s">
        <v>102</v>
      </c>
      <c r="Q48" s="169"/>
      <c r="R48" s="38"/>
      <c r="S48" s="57"/>
      <c r="T48" s="142"/>
      <c r="U48" s="32"/>
      <c r="V48" s="23"/>
      <c r="W48" s="36"/>
      <c r="X48" s="36"/>
      <c r="Y48" s="109"/>
      <c r="Z48" s="122"/>
      <c r="AA48" s="109"/>
      <c r="AB48" s="36"/>
      <c r="AC48" s="42"/>
      <c r="AD48" s="2"/>
      <c r="AE48" s="13"/>
      <c r="AF48" s="6"/>
    </row>
    <row r="49" spans="1:32" ht="9.75" customHeight="1">
      <c r="A49" s="147">
        <v>11</v>
      </c>
      <c r="B49" s="148" t="str">
        <f>VLOOKUP(A49,チーム!$A$2:$C$41,2,FALSE)</f>
        <v>淀江町クラブ</v>
      </c>
      <c r="C49" s="145" t="str">
        <f>VLOOKUP(A49,チーム!$A$2:$C$41,3,FALSE)</f>
        <v>（鳥取県）</v>
      </c>
      <c r="D49" s="51"/>
      <c r="E49" s="33"/>
      <c r="F49" s="93"/>
      <c r="G49" s="81"/>
      <c r="H49" s="95"/>
      <c r="I49" s="32"/>
      <c r="J49" s="34"/>
      <c r="K49" s="32"/>
      <c r="L49" s="32"/>
      <c r="M49" s="82"/>
      <c r="N49" s="32"/>
      <c r="O49" s="32"/>
      <c r="P49" s="144"/>
      <c r="Q49" s="144"/>
      <c r="R49" s="32"/>
      <c r="S49" s="57"/>
      <c r="T49" s="89"/>
      <c r="U49" s="46"/>
      <c r="V49" s="36"/>
      <c r="W49" s="46"/>
      <c r="X49" s="46"/>
      <c r="Y49" s="114"/>
      <c r="Z49" s="119"/>
      <c r="AA49" s="108"/>
      <c r="AB49" s="71"/>
      <c r="AC49" s="71"/>
      <c r="AD49" s="147">
        <v>31</v>
      </c>
      <c r="AE49" s="148" t="str">
        <f>VLOOKUP(AD49,チーム!$A$2:$C$41,2,FALSE)</f>
        <v>ＳＲＦ</v>
      </c>
      <c r="AF49" s="145" t="str">
        <f>VLOOKUP(AD49,チーム!$A$2:$C$41,3,FALSE)</f>
        <v>（埼玉県）</v>
      </c>
    </row>
    <row r="50" spans="1:32" ht="9.75" customHeight="1">
      <c r="A50" s="147"/>
      <c r="B50" s="148"/>
      <c r="C50" s="145"/>
      <c r="D50" s="43"/>
      <c r="E50" s="34"/>
      <c r="F50" s="95"/>
      <c r="G50" s="100"/>
      <c r="H50" s="161"/>
      <c r="I50" s="32"/>
      <c r="J50" s="34"/>
      <c r="K50" s="32"/>
      <c r="L50" s="32"/>
      <c r="M50" s="82"/>
      <c r="N50" s="32"/>
      <c r="O50" s="32"/>
      <c r="P50" s="32"/>
      <c r="Q50" s="32"/>
      <c r="R50" s="32"/>
      <c r="S50" s="57"/>
      <c r="T50" s="89"/>
      <c r="U50" s="46"/>
      <c r="V50" s="40"/>
      <c r="W50" s="36"/>
      <c r="X50" s="36"/>
      <c r="Y50" s="141"/>
      <c r="Z50" s="124"/>
      <c r="AA50" s="109"/>
      <c r="AB50" s="36"/>
      <c r="AC50" s="36"/>
      <c r="AD50" s="147"/>
      <c r="AE50" s="148"/>
      <c r="AF50" s="145"/>
    </row>
    <row r="51" spans="1:32" ht="9.75" customHeight="1">
      <c r="A51" s="2"/>
      <c r="B51" s="7"/>
      <c r="C51" s="6"/>
      <c r="D51" s="41"/>
      <c r="E51" s="43"/>
      <c r="F51" s="86"/>
      <c r="G51" s="101"/>
      <c r="H51" s="161"/>
      <c r="I51" s="32"/>
      <c r="J51" s="34"/>
      <c r="K51" s="32"/>
      <c r="L51" s="32"/>
      <c r="M51" s="82"/>
      <c r="N51" s="32"/>
      <c r="O51" s="32"/>
      <c r="P51" s="32"/>
      <c r="Q51" s="32"/>
      <c r="R51" s="32"/>
      <c r="S51" s="57"/>
      <c r="T51" s="89"/>
      <c r="U51" s="46"/>
      <c r="V51" s="40"/>
      <c r="W51" s="36"/>
      <c r="X51" s="36"/>
      <c r="Y51" s="141"/>
      <c r="Z51" s="96"/>
      <c r="AA51" s="80"/>
      <c r="AB51" s="68"/>
      <c r="AC51" s="42"/>
      <c r="AD51" s="2"/>
      <c r="AE51" s="13"/>
      <c r="AF51" s="6"/>
    </row>
    <row r="52" spans="1:32" ht="9.75" customHeight="1">
      <c r="A52" s="2"/>
      <c r="B52" s="7"/>
      <c r="C52" s="6"/>
      <c r="D52" s="41"/>
      <c r="E52" s="43"/>
      <c r="F52" s="86"/>
      <c r="G52" s="157" t="s">
        <v>97</v>
      </c>
      <c r="H52" s="102"/>
      <c r="I52" s="33"/>
      <c r="J52" s="32"/>
      <c r="K52" s="32"/>
      <c r="L52" s="32"/>
      <c r="M52" s="82"/>
      <c r="N52" s="32"/>
      <c r="O52" s="32"/>
      <c r="P52" s="32"/>
      <c r="Q52" s="32"/>
      <c r="R52" s="32"/>
      <c r="S52" s="57"/>
      <c r="T52" s="89"/>
      <c r="U52" s="46"/>
      <c r="V52" s="40"/>
      <c r="W52" s="46"/>
      <c r="X52" s="37"/>
      <c r="Y52" s="108"/>
      <c r="Z52" s="142" t="s">
        <v>89</v>
      </c>
      <c r="AA52" s="80"/>
      <c r="AB52" s="68"/>
      <c r="AC52" s="42"/>
      <c r="AD52" s="2"/>
      <c r="AE52" s="13"/>
      <c r="AF52" s="6"/>
    </row>
    <row r="53" spans="1:32" ht="9.75" customHeight="1">
      <c r="A53" s="147">
        <v>12</v>
      </c>
      <c r="B53" s="148" t="str">
        <f>VLOOKUP(A53,チーム!$A$2:$C$41,2,FALSE)</f>
        <v>貴舟ブルーハーツ</v>
      </c>
      <c r="C53" s="145" t="str">
        <f>VLOOKUP(A53,チーム!$A$2:$C$41,3,FALSE)</f>
        <v>（三重県）</v>
      </c>
      <c r="D53" s="43"/>
      <c r="E53" s="34"/>
      <c r="F53" s="95"/>
      <c r="G53" s="157"/>
      <c r="H53" s="95"/>
      <c r="I53" s="44"/>
      <c r="J53" s="155"/>
      <c r="K53" s="32"/>
      <c r="L53" s="32"/>
      <c r="M53" s="82"/>
      <c r="N53" s="32"/>
      <c r="O53" s="32"/>
      <c r="P53" s="32"/>
      <c r="Q53" s="32"/>
      <c r="R53" s="32"/>
      <c r="S53" s="57"/>
      <c r="T53" s="89"/>
      <c r="U53" s="46"/>
      <c r="V53" s="40"/>
      <c r="W53" s="156"/>
      <c r="X53" s="47"/>
      <c r="Y53" s="114"/>
      <c r="Z53" s="142"/>
      <c r="AA53" s="109"/>
      <c r="AB53" s="36"/>
      <c r="AC53" s="36"/>
      <c r="AD53" s="147">
        <v>32</v>
      </c>
      <c r="AE53" s="158" t="str">
        <f>VLOOKUP(AD53,チーム!$A$2:$C$41,2,FALSE)</f>
        <v>鳥坂ブルーワンクラブ</v>
      </c>
      <c r="AF53" s="145" t="str">
        <f>VLOOKUP(AD53,チーム!$A$2:$C$41,3,FALSE)</f>
        <v>（静岡県）</v>
      </c>
    </row>
    <row r="54" spans="1:32" ht="9.75" customHeight="1">
      <c r="A54" s="147"/>
      <c r="B54" s="148"/>
      <c r="C54" s="145"/>
      <c r="D54" s="38"/>
      <c r="E54" s="48"/>
      <c r="F54" s="161"/>
      <c r="G54" s="82"/>
      <c r="H54" s="161"/>
      <c r="I54" s="62"/>
      <c r="J54" s="155"/>
      <c r="K54" s="32"/>
      <c r="L54" s="32"/>
      <c r="M54" s="82"/>
      <c r="N54" s="32"/>
      <c r="O54" s="32"/>
      <c r="P54" s="32"/>
      <c r="Q54" s="32"/>
      <c r="R54" s="32"/>
      <c r="S54" s="57"/>
      <c r="T54" s="89"/>
      <c r="U54" s="46"/>
      <c r="V54" s="40"/>
      <c r="W54" s="156"/>
      <c r="X54" s="49"/>
      <c r="Y54" s="141"/>
      <c r="Z54" s="89"/>
      <c r="AA54" s="141"/>
      <c r="AB54" s="70"/>
      <c r="AC54" s="56"/>
      <c r="AD54" s="147"/>
      <c r="AE54" s="158"/>
      <c r="AF54" s="145"/>
    </row>
    <row r="55" spans="1:32" ht="9.75" customHeight="1">
      <c r="A55" s="2"/>
      <c r="B55" s="7"/>
      <c r="C55" s="6"/>
      <c r="D55" s="31"/>
      <c r="E55" s="154" t="s">
        <v>103</v>
      </c>
      <c r="F55" s="162"/>
      <c r="G55" s="83"/>
      <c r="H55" s="161"/>
      <c r="I55" s="62"/>
      <c r="J55" s="34"/>
      <c r="K55" s="32"/>
      <c r="L55" s="32"/>
      <c r="M55" s="82"/>
      <c r="N55" s="32"/>
      <c r="O55" s="32"/>
      <c r="P55" s="32"/>
      <c r="Q55" s="32"/>
      <c r="R55" s="32"/>
      <c r="S55" s="57"/>
      <c r="T55" s="89"/>
      <c r="U55" s="46"/>
      <c r="V55" s="40"/>
      <c r="W55" s="36"/>
      <c r="X55" s="50"/>
      <c r="Y55" s="141"/>
      <c r="Z55" s="120"/>
      <c r="AA55" s="153"/>
      <c r="AB55" s="152" t="s">
        <v>95</v>
      </c>
      <c r="AC55" s="68"/>
      <c r="AD55" s="2"/>
      <c r="AE55" s="13"/>
      <c r="AF55" s="6"/>
    </row>
    <row r="56" spans="1:32" ht="9.75" customHeight="1">
      <c r="A56" s="2"/>
      <c r="B56" s="7"/>
      <c r="C56" s="6"/>
      <c r="D56" s="31"/>
      <c r="E56" s="154"/>
      <c r="F56" s="163"/>
      <c r="G56" s="105"/>
      <c r="H56" s="95"/>
      <c r="I56" s="44"/>
      <c r="J56" s="34"/>
      <c r="K56" s="32"/>
      <c r="L56" s="32"/>
      <c r="M56" s="82"/>
      <c r="N56" s="32"/>
      <c r="O56" s="32"/>
      <c r="P56" s="32"/>
      <c r="Q56" s="32"/>
      <c r="R56" s="32"/>
      <c r="S56" s="57"/>
      <c r="T56" s="89"/>
      <c r="U56" s="46"/>
      <c r="V56" s="46"/>
      <c r="W56" s="36"/>
      <c r="X56" s="50"/>
      <c r="Y56" s="109"/>
      <c r="Z56" s="121"/>
      <c r="AA56" s="141"/>
      <c r="AB56" s="152"/>
      <c r="AC56" s="68"/>
      <c r="AD56" s="2"/>
      <c r="AE56" s="13"/>
      <c r="AF56" s="6"/>
    </row>
    <row r="57" spans="1:32" ht="9.75" customHeight="1">
      <c r="A57" s="147">
        <v>13</v>
      </c>
      <c r="B57" s="148" t="str">
        <f>VLOOKUP(A57,チーム!$A$2:$C$41,2,FALSE)</f>
        <v>学企画建設壮年</v>
      </c>
      <c r="C57" s="145" t="str">
        <f>VLOOKUP(A57,チーム!$A$2:$C$41,3,FALSE)</f>
        <v>（長崎県）</v>
      </c>
      <c r="D57" s="51"/>
      <c r="E57" s="53"/>
      <c r="F57" s="164"/>
      <c r="G57" s="80"/>
      <c r="H57" s="95"/>
      <c r="I57" s="44"/>
      <c r="J57" s="34"/>
      <c r="K57" s="32"/>
      <c r="L57" s="32"/>
      <c r="M57" s="82"/>
      <c r="N57" s="32"/>
      <c r="O57" s="32"/>
      <c r="P57" s="32"/>
      <c r="Q57" s="32"/>
      <c r="R57" s="32"/>
      <c r="S57" s="57"/>
      <c r="T57" s="89"/>
      <c r="U57" s="46"/>
      <c r="V57" s="46"/>
      <c r="W57" s="46"/>
      <c r="X57" s="49"/>
      <c r="Y57" s="114"/>
      <c r="Z57" s="121"/>
      <c r="AA57" s="141"/>
      <c r="AB57" s="72"/>
      <c r="AC57" s="71"/>
      <c r="AD57" s="147">
        <v>33</v>
      </c>
      <c r="AE57" s="159" t="str">
        <f>VLOOKUP(AD57,チーム!$A$2:$C$41,2,FALSE)</f>
        <v>J.SOUL FUKUSHIMA</v>
      </c>
      <c r="AF57" s="145" t="str">
        <f>VLOOKUP(AD57,チーム!$A$2:$C$41,3,FALSE)</f>
        <v>（福島県）</v>
      </c>
    </row>
    <row r="58" spans="1:32" ht="9.75" customHeight="1">
      <c r="A58" s="147"/>
      <c r="B58" s="148"/>
      <c r="C58" s="145"/>
      <c r="D58" s="43"/>
      <c r="E58" s="34"/>
      <c r="F58" s="95"/>
      <c r="G58" s="80"/>
      <c r="H58" s="95"/>
      <c r="I58" s="157" t="s">
        <v>89</v>
      </c>
      <c r="J58" s="34"/>
      <c r="K58" s="32"/>
      <c r="L58" s="32"/>
      <c r="M58" s="82"/>
      <c r="N58" s="32"/>
      <c r="O58" s="32"/>
      <c r="P58" s="32"/>
      <c r="Q58" s="32"/>
      <c r="R58" s="32"/>
      <c r="S58" s="57"/>
      <c r="T58" s="89"/>
      <c r="U58" s="46"/>
      <c r="V58" s="46"/>
      <c r="W58" s="46"/>
      <c r="X58" s="152" t="s">
        <v>97</v>
      </c>
      <c r="Y58" s="114"/>
      <c r="Z58" s="122"/>
      <c r="AA58" s="109"/>
      <c r="AB58" s="36"/>
      <c r="AC58" s="36"/>
      <c r="AD58" s="147"/>
      <c r="AE58" s="159"/>
      <c r="AF58" s="145"/>
    </row>
    <row r="59" spans="1:32" ht="9.75" customHeight="1">
      <c r="A59" s="2"/>
      <c r="B59" s="7"/>
      <c r="C59" s="6"/>
      <c r="D59" s="41"/>
      <c r="E59" s="34"/>
      <c r="F59" s="97"/>
      <c r="G59" s="104"/>
      <c r="H59" s="86"/>
      <c r="I59" s="157"/>
      <c r="J59" s="39"/>
      <c r="K59" s="48"/>
      <c r="L59" s="155"/>
      <c r="M59" s="82"/>
      <c r="N59" s="32"/>
      <c r="O59" s="32"/>
      <c r="P59" s="32"/>
      <c r="Q59" s="32"/>
      <c r="R59" s="32"/>
      <c r="S59" s="57"/>
      <c r="T59" s="90"/>
      <c r="U59" s="156"/>
      <c r="V59" s="47"/>
      <c r="W59" s="48"/>
      <c r="X59" s="152"/>
      <c r="Y59" s="80"/>
      <c r="Z59" s="123"/>
      <c r="AA59" s="110"/>
      <c r="AB59" s="36"/>
      <c r="AC59" s="42"/>
      <c r="AD59" s="2"/>
      <c r="AE59" s="13"/>
      <c r="AF59" s="6"/>
    </row>
    <row r="60" spans="1:32" ht="9.75" customHeight="1">
      <c r="A60" s="2"/>
      <c r="B60" s="7"/>
      <c r="C60" s="13"/>
      <c r="D60" s="31"/>
      <c r="E60" s="32"/>
      <c r="F60" s="95"/>
      <c r="G60" s="80"/>
      <c r="H60" s="95"/>
      <c r="I60" s="44"/>
      <c r="J60" s="32"/>
      <c r="K60" s="44"/>
      <c r="L60" s="155"/>
      <c r="M60" s="82"/>
      <c r="N60" s="32"/>
      <c r="O60" s="32"/>
      <c r="P60" s="32"/>
      <c r="Q60" s="32"/>
      <c r="R60" s="32"/>
      <c r="S60" s="57"/>
      <c r="T60" s="90"/>
      <c r="U60" s="156"/>
      <c r="V60" s="49"/>
      <c r="W60" s="36"/>
      <c r="X60" s="50"/>
      <c r="Y60" s="109"/>
      <c r="Z60" s="122"/>
      <c r="AA60" s="109"/>
      <c r="AB60" s="36"/>
      <c r="AC60" s="36"/>
      <c r="AD60"/>
      <c r="AE60"/>
      <c r="AF60"/>
    </row>
    <row r="61" spans="1:32" ht="9.75" customHeight="1">
      <c r="A61" s="147">
        <v>14</v>
      </c>
      <c r="B61" s="148" t="str">
        <f>VLOOKUP(A61,チーム!$A$2:$C$41,2,FALSE)</f>
        <v>宮中クラブ</v>
      </c>
      <c r="C61" s="145" t="str">
        <f>VLOOKUP(A61,チーム!$A$2:$C$41,3,FALSE)</f>
        <v>（愛知県）</v>
      </c>
      <c r="D61" s="51"/>
      <c r="E61" s="51"/>
      <c r="F61" s="98"/>
      <c r="G61" s="81"/>
      <c r="H61" s="95"/>
      <c r="I61" s="44"/>
      <c r="J61" s="45"/>
      <c r="K61" s="44"/>
      <c r="L61" s="32"/>
      <c r="M61" s="82"/>
      <c r="N61" s="32"/>
      <c r="O61" s="32"/>
      <c r="P61" s="32"/>
      <c r="Q61" s="32"/>
      <c r="R61" s="32"/>
      <c r="S61" s="57"/>
      <c r="T61" s="89"/>
      <c r="U61" s="46"/>
      <c r="V61" s="50"/>
      <c r="W61" s="46"/>
      <c r="X61" s="49"/>
      <c r="Y61" s="114"/>
      <c r="Z61" s="122"/>
      <c r="AA61" s="111"/>
      <c r="AB61" s="31"/>
      <c r="AC61" s="68"/>
      <c r="AD61" s="147">
        <v>34</v>
      </c>
      <c r="AE61" s="148" t="str">
        <f>VLOOKUP(AD61,チーム!$A$2:$C$41,2,FALSE)</f>
        <v>白石クラブ</v>
      </c>
      <c r="AF61" s="145" t="str">
        <f>VLOOKUP(AD61,チーム!$A$2:$C$41,3,FALSE)</f>
        <v>（佐賀県）</v>
      </c>
    </row>
    <row r="62" spans="1:32" ht="9.75" customHeight="1">
      <c r="A62" s="147"/>
      <c r="B62" s="148"/>
      <c r="C62" s="145"/>
      <c r="D62" s="38"/>
      <c r="E62" s="38"/>
      <c r="F62" s="94"/>
      <c r="G62" s="100"/>
      <c r="H62" s="161"/>
      <c r="I62" s="44"/>
      <c r="J62" s="155"/>
      <c r="K62" s="44"/>
      <c r="L62" s="32"/>
      <c r="M62" s="82"/>
      <c r="N62" s="32"/>
      <c r="O62" s="32"/>
      <c r="P62" s="32"/>
      <c r="Q62" s="32"/>
      <c r="R62" s="32"/>
      <c r="S62" s="57"/>
      <c r="T62" s="89"/>
      <c r="U62" s="46"/>
      <c r="V62" s="49"/>
      <c r="W62" s="156"/>
      <c r="X62" s="49"/>
      <c r="Y62" s="141"/>
      <c r="Z62" s="124"/>
      <c r="AA62" s="112"/>
      <c r="AB62" s="38"/>
      <c r="AC62" s="75"/>
      <c r="AD62" s="147"/>
      <c r="AE62" s="148"/>
      <c r="AF62" s="145"/>
    </row>
    <row r="63" spans="1:32" ht="9.75" customHeight="1">
      <c r="A63" s="2"/>
      <c r="B63" s="7"/>
      <c r="C63" s="13"/>
      <c r="D63" s="31"/>
      <c r="E63" s="32"/>
      <c r="F63" s="95"/>
      <c r="G63" s="157" t="s">
        <v>98</v>
      </c>
      <c r="H63" s="162"/>
      <c r="I63" s="53"/>
      <c r="J63" s="155"/>
      <c r="K63" s="62"/>
      <c r="L63" s="32"/>
      <c r="M63" s="82"/>
      <c r="N63" s="32"/>
      <c r="O63" s="32"/>
      <c r="P63" s="32"/>
      <c r="Q63" s="32"/>
      <c r="R63" s="32"/>
      <c r="S63" s="57"/>
      <c r="T63" s="89"/>
      <c r="U63" s="46"/>
      <c r="V63" s="49"/>
      <c r="W63" s="156"/>
      <c r="X63" s="50"/>
      <c r="Y63" s="153"/>
      <c r="Z63" s="142" t="s">
        <v>90</v>
      </c>
      <c r="AA63" s="109"/>
      <c r="AB63" s="36"/>
      <c r="AC63" s="36"/>
      <c r="AD63"/>
      <c r="AE63"/>
      <c r="AF63"/>
    </row>
    <row r="64" spans="1:32" ht="9.75" customHeight="1">
      <c r="A64" s="2"/>
      <c r="B64" s="7"/>
      <c r="C64" s="6"/>
      <c r="D64" s="74"/>
      <c r="E64" s="31"/>
      <c r="F64" s="86"/>
      <c r="G64" s="157"/>
      <c r="H64" s="163"/>
      <c r="I64" s="32"/>
      <c r="J64" s="35"/>
      <c r="K64" s="62"/>
      <c r="L64" s="32"/>
      <c r="M64" s="82"/>
      <c r="N64" s="32"/>
      <c r="O64" s="32"/>
      <c r="P64" s="32"/>
      <c r="Q64" s="32"/>
      <c r="R64" s="32"/>
      <c r="S64" s="57"/>
      <c r="T64" s="89"/>
      <c r="U64" s="46"/>
      <c r="V64" s="49"/>
      <c r="W64" s="36"/>
      <c r="X64" s="56"/>
      <c r="Y64" s="141"/>
      <c r="Z64" s="142"/>
      <c r="AA64" s="80"/>
      <c r="AB64" s="68"/>
      <c r="AC64" s="42"/>
      <c r="AD64" s="2"/>
      <c r="AE64" s="25"/>
      <c r="AF64" s="6"/>
    </row>
    <row r="65" spans="1:32" ht="9.75" customHeight="1">
      <c r="A65" s="147">
        <v>15</v>
      </c>
      <c r="B65" s="159" t="str">
        <f>VLOOKUP(A65,チーム!$A$2:$C$41,2,FALSE)</f>
        <v>ケアコミュニケーション</v>
      </c>
      <c r="C65" s="145" t="str">
        <f>VLOOKUP(A65,チーム!$A$2:$C$41,3,FALSE)</f>
        <v>（高知県）</v>
      </c>
      <c r="D65" s="51"/>
      <c r="E65" s="33"/>
      <c r="F65" s="93"/>
      <c r="G65" s="83"/>
      <c r="H65" s="164"/>
      <c r="I65" s="32"/>
      <c r="J65" s="32"/>
      <c r="K65" s="44"/>
      <c r="L65" s="32"/>
      <c r="M65" s="82"/>
      <c r="N65" s="32"/>
      <c r="O65" s="32"/>
      <c r="P65" s="32"/>
      <c r="Q65" s="32"/>
      <c r="R65" s="32"/>
      <c r="S65" s="57"/>
      <c r="T65" s="89"/>
      <c r="U65" s="46"/>
      <c r="V65" s="49"/>
      <c r="W65" s="46"/>
      <c r="X65" s="46"/>
      <c r="Y65" s="141"/>
      <c r="Z65" s="120"/>
      <c r="AA65" s="109"/>
      <c r="AB65" s="36"/>
      <c r="AC65" s="36"/>
      <c r="AD65" s="147">
        <v>35</v>
      </c>
      <c r="AE65" s="148" t="str">
        <f>VLOOKUP(AD65,チーム!$A$2:$C$41,2,FALSE)</f>
        <v>帯広クラブ壮年</v>
      </c>
      <c r="AF65" s="145" t="str">
        <f>VLOOKUP(AD65,チーム!$A$2:$C$41,3,FALSE)</f>
        <v>（北海道）</v>
      </c>
    </row>
    <row r="66" spans="1:32" ht="9.75" customHeight="1">
      <c r="A66" s="147"/>
      <c r="B66" s="159"/>
      <c r="C66" s="145"/>
      <c r="D66" s="31"/>
      <c r="E66" s="32"/>
      <c r="F66" s="95"/>
      <c r="G66" s="80"/>
      <c r="H66" s="95"/>
      <c r="I66" s="32"/>
      <c r="J66" s="32"/>
      <c r="K66" s="44"/>
      <c r="L66" s="32"/>
      <c r="M66" s="82"/>
      <c r="N66" s="45"/>
      <c r="O66" s="32"/>
      <c r="P66" s="32"/>
      <c r="Q66" s="32"/>
      <c r="R66" s="32"/>
      <c r="S66" s="52"/>
      <c r="T66" s="89"/>
      <c r="U66" s="46"/>
      <c r="V66" s="49"/>
      <c r="W66" s="46"/>
      <c r="X66" s="46"/>
      <c r="Y66" s="114"/>
      <c r="Z66" s="126"/>
      <c r="AA66" s="113"/>
      <c r="AB66" s="56"/>
      <c r="AC66" s="56"/>
      <c r="AD66" s="147"/>
      <c r="AE66" s="148"/>
      <c r="AF66" s="145"/>
    </row>
    <row r="67" spans="1:32" ht="9.75" customHeight="1">
      <c r="A67" s="2"/>
      <c r="B67" s="7"/>
      <c r="C67" s="6"/>
      <c r="D67" s="41"/>
      <c r="E67" s="34"/>
      <c r="F67" s="95"/>
      <c r="G67" s="80"/>
      <c r="H67" s="97"/>
      <c r="I67" s="31"/>
      <c r="J67" s="57"/>
      <c r="K67" s="55"/>
      <c r="L67" s="32"/>
      <c r="M67" s="82"/>
      <c r="N67" s="155"/>
      <c r="O67" s="32"/>
      <c r="P67" s="32"/>
      <c r="Q67" s="32"/>
      <c r="R67" s="32"/>
      <c r="S67" s="52"/>
      <c r="T67" s="89"/>
      <c r="U67" s="46"/>
      <c r="V67" s="63"/>
      <c r="W67" s="68"/>
      <c r="X67" s="68"/>
      <c r="Y67" s="110"/>
      <c r="Z67" s="121"/>
      <c r="AA67" s="114"/>
      <c r="AB67" s="36"/>
      <c r="AC67" s="42"/>
      <c r="AD67" s="2"/>
      <c r="AE67" s="21"/>
      <c r="AF67" s="6"/>
    </row>
    <row r="68" spans="1:32" ht="9.75" customHeight="1">
      <c r="A68" s="2"/>
      <c r="B68" s="7"/>
      <c r="C68" s="6"/>
      <c r="D68" s="41"/>
      <c r="E68" s="34"/>
      <c r="F68" s="95"/>
      <c r="G68" s="80"/>
      <c r="H68" s="97"/>
      <c r="I68" s="31"/>
      <c r="J68" s="57"/>
      <c r="K68" s="154" t="s">
        <v>91</v>
      </c>
      <c r="L68" s="60"/>
      <c r="M68" s="83"/>
      <c r="N68" s="155"/>
      <c r="O68" s="32"/>
      <c r="P68" s="32"/>
      <c r="Q68" s="32"/>
      <c r="R68" s="32"/>
      <c r="S68" s="57"/>
      <c r="T68" s="91"/>
      <c r="U68" s="76"/>
      <c r="V68" s="152" t="s">
        <v>99</v>
      </c>
      <c r="W68" s="68"/>
      <c r="X68" s="68"/>
      <c r="Y68" s="110"/>
      <c r="Z68" s="121"/>
      <c r="AA68" s="114"/>
      <c r="AB68" s="36"/>
      <c r="AC68" s="42"/>
      <c r="AD68" s="2"/>
      <c r="AE68" s="13"/>
      <c r="AF68" s="6"/>
    </row>
    <row r="69" spans="1:32" ht="9.75" customHeight="1">
      <c r="A69" s="147">
        <v>16</v>
      </c>
      <c r="B69" s="148" t="str">
        <f>VLOOKUP(A69,チーム!$A$2:$C$41,2,FALSE)</f>
        <v>グランツ</v>
      </c>
      <c r="C69" s="145" t="str">
        <f>VLOOKUP(A69,チーム!$A$2:$C$41,3,FALSE)</f>
        <v>（福井県）</v>
      </c>
      <c r="D69" s="51"/>
      <c r="E69" s="33"/>
      <c r="F69" s="93"/>
      <c r="G69" s="81"/>
      <c r="H69" s="95"/>
      <c r="I69" s="32"/>
      <c r="J69" s="32"/>
      <c r="K69" s="154"/>
      <c r="L69" s="32"/>
      <c r="M69" s="80"/>
      <c r="N69" s="32"/>
      <c r="O69" s="32"/>
      <c r="P69" s="32"/>
      <c r="Q69" s="32"/>
      <c r="R69" s="32"/>
      <c r="S69" s="57"/>
      <c r="T69" s="86"/>
      <c r="U69" s="46"/>
      <c r="V69" s="152"/>
      <c r="W69" s="46"/>
      <c r="X69" s="46"/>
      <c r="Y69" s="114"/>
      <c r="Z69" s="128"/>
      <c r="AA69" s="117"/>
      <c r="AB69" s="71"/>
      <c r="AC69" s="71"/>
      <c r="AD69" s="147">
        <v>36</v>
      </c>
      <c r="AE69" s="148" t="str">
        <f>VLOOKUP(AD69,チーム!$A$2:$C$41,2,FALSE)</f>
        <v>和歌山ヤンキース</v>
      </c>
      <c r="AF69" s="145" t="str">
        <f>VLOOKUP(AD69,チーム!$A$2:$C$41,3,FALSE)</f>
        <v>（和歌山県）</v>
      </c>
    </row>
    <row r="70" spans="1:32" ht="9.75" customHeight="1">
      <c r="A70" s="147"/>
      <c r="B70" s="148"/>
      <c r="C70" s="145"/>
      <c r="D70" s="43"/>
      <c r="E70" s="32"/>
      <c r="F70" s="95"/>
      <c r="G70" s="100"/>
      <c r="H70" s="161"/>
      <c r="I70" s="32"/>
      <c r="J70" s="32"/>
      <c r="K70" s="44"/>
      <c r="L70" s="32"/>
      <c r="M70" s="80"/>
      <c r="N70" s="32"/>
      <c r="O70" s="32"/>
      <c r="P70" s="32"/>
      <c r="Q70" s="32"/>
      <c r="R70" s="32"/>
      <c r="S70" s="57"/>
      <c r="T70" s="86"/>
      <c r="U70" s="46"/>
      <c r="V70" s="50"/>
      <c r="W70" s="36"/>
      <c r="X70" s="36"/>
      <c r="Y70" s="141"/>
      <c r="Z70" s="124"/>
      <c r="AA70" s="109"/>
      <c r="AB70" s="36"/>
      <c r="AC70" s="36"/>
      <c r="AD70" s="147"/>
      <c r="AE70" s="148"/>
      <c r="AF70" s="145"/>
    </row>
    <row r="71" spans="1:32" ht="9.75" customHeight="1">
      <c r="A71" s="2"/>
      <c r="B71" s="7"/>
      <c r="C71" s="6"/>
      <c r="D71" s="41"/>
      <c r="E71" s="31"/>
      <c r="F71" s="86"/>
      <c r="G71" s="157" t="s">
        <v>99</v>
      </c>
      <c r="H71" s="162"/>
      <c r="I71" s="33"/>
      <c r="J71" s="32"/>
      <c r="K71" s="44"/>
      <c r="L71" s="32"/>
      <c r="M71" s="80"/>
      <c r="N71" s="32"/>
      <c r="O71" s="32"/>
      <c r="P71" s="32"/>
      <c r="Q71" s="32"/>
      <c r="R71" s="32"/>
      <c r="S71" s="57"/>
      <c r="T71" s="86"/>
      <c r="U71" s="46"/>
      <c r="V71" s="49"/>
      <c r="W71" s="46"/>
      <c r="X71" s="37"/>
      <c r="Y71" s="153"/>
      <c r="Z71" s="142" t="s">
        <v>91</v>
      </c>
      <c r="AA71" s="80"/>
      <c r="AB71" s="68"/>
      <c r="AC71" s="42"/>
      <c r="AD71" s="2"/>
      <c r="AE71" s="21"/>
      <c r="AF71" s="6"/>
    </row>
    <row r="72" spans="1:32" ht="9.75" customHeight="1">
      <c r="A72" s="2"/>
      <c r="B72" s="6"/>
      <c r="C72" s="2"/>
      <c r="D72" s="31"/>
      <c r="E72" s="32"/>
      <c r="F72" s="86"/>
      <c r="G72" s="157"/>
      <c r="H72" s="163"/>
      <c r="I72" s="44"/>
      <c r="J72" s="155"/>
      <c r="K72" s="44"/>
      <c r="L72" s="32"/>
      <c r="M72" s="80"/>
      <c r="N72" s="32"/>
      <c r="O72" s="32"/>
      <c r="P72" s="32"/>
      <c r="Q72" s="32"/>
      <c r="R72" s="32"/>
      <c r="S72" s="57"/>
      <c r="T72" s="86"/>
      <c r="U72" s="46"/>
      <c r="V72" s="49"/>
      <c r="W72" s="156"/>
      <c r="X72" s="47"/>
      <c r="Y72" s="141"/>
      <c r="Z72" s="142"/>
      <c r="AA72" s="109"/>
      <c r="AB72" s="36"/>
      <c r="AC72" s="36"/>
      <c r="AD72" s="2"/>
      <c r="AE72" s="6"/>
      <c r="AF72" s="2"/>
    </row>
    <row r="73" spans="1:32" ht="9.75" customHeight="1">
      <c r="A73" s="147">
        <v>17</v>
      </c>
      <c r="B73" s="158" t="str">
        <f>VLOOKUP(A73,チーム!$A$2:$C$41,2,FALSE)</f>
        <v>ナイトウコーポレーション</v>
      </c>
      <c r="C73" s="145" t="str">
        <f>VLOOKUP(A73,チーム!$A$2:$C$41,3,FALSE)</f>
        <v>（熊本県）</v>
      </c>
      <c r="D73" s="51"/>
      <c r="E73" s="51"/>
      <c r="F73" s="98"/>
      <c r="G73" s="83"/>
      <c r="H73" s="164"/>
      <c r="I73" s="62"/>
      <c r="J73" s="155"/>
      <c r="K73" s="44"/>
      <c r="L73" s="32"/>
      <c r="M73" s="80"/>
      <c r="N73" s="32"/>
      <c r="O73" s="32"/>
      <c r="P73" s="32"/>
      <c r="Q73" s="32"/>
      <c r="R73" s="32"/>
      <c r="S73" s="57"/>
      <c r="T73" s="86"/>
      <c r="U73" s="46"/>
      <c r="V73" s="49"/>
      <c r="W73" s="156"/>
      <c r="X73" s="50"/>
      <c r="Y73" s="141"/>
      <c r="Z73" s="120"/>
      <c r="AA73" s="111"/>
      <c r="AB73" s="51"/>
      <c r="AC73" s="58"/>
      <c r="AD73" s="147">
        <v>37</v>
      </c>
      <c r="AE73" s="148" t="str">
        <f>VLOOKUP(AD73,チーム!$A$2:$C$41,2,FALSE)</f>
        <v>山陽小野田ＳＢＣ</v>
      </c>
      <c r="AF73" s="145" t="str">
        <f>VLOOKUP(AD73,チーム!$A$2:$C$41,3,FALSE)</f>
        <v>（山口県）</v>
      </c>
    </row>
    <row r="74" spans="1:32" ht="9.75" customHeight="1">
      <c r="A74" s="147"/>
      <c r="B74" s="158"/>
      <c r="C74" s="145"/>
      <c r="D74" s="31"/>
      <c r="E74" s="31"/>
      <c r="F74" s="95"/>
      <c r="G74" s="105"/>
      <c r="H74" s="95"/>
      <c r="I74" s="44"/>
      <c r="J74" s="32"/>
      <c r="K74" s="44"/>
      <c r="L74" s="32"/>
      <c r="M74" s="80"/>
      <c r="N74" s="32"/>
      <c r="O74" s="32"/>
      <c r="P74" s="32"/>
      <c r="Q74" s="32"/>
      <c r="R74" s="32"/>
      <c r="S74" s="57"/>
      <c r="T74" s="86"/>
      <c r="U74" s="46"/>
      <c r="V74" s="49"/>
      <c r="W74" s="36"/>
      <c r="X74" s="50"/>
      <c r="Y74" s="109"/>
      <c r="Z74" s="121"/>
      <c r="AA74" s="112"/>
      <c r="AB74" s="31"/>
      <c r="AC74" s="68"/>
      <c r="AD74" s="147"/>
      <c r="AE74" s="148"/>
      <c r="AF74" s="145"/>
    </row>
    <row r="75" spans="1:32" ht="9.75" customHeight="1">
      <c r="A75" s="2"/>
      <c r="B75" s="21"/>
      <c r="C75" s="6"/>
      <c r="D75" s="41"/>
      <c r="E75" s="32"/>
      <c r="F75" s="97"/>
      <c r="G75" s="104"/>
      <c r="H75" s="86"/>
      <c r="I75" s="55"/>
      <c r="J75" s="32"/>
      <c r="K75" s="44"/>
      <c r="L75" s="155"/>
      <c r="M75" s="79"/>
      <c r="N75" s="32"/>
      <c r="O75" s="32"/>
      <c r="P75" s="32"/>
      <c r="Q75" s="32"/>
      <c r="R75" s="32"/>
      <c r="S75" s="57"/>
      <c r="T75" s="86"/>
      <c r="U75" s="156"/>
      <c r="V75" s="49"/>
      <c r="W75" s="44"/>
      <c r="X75" s="63"/>
      <c r="Y75" s="80"/>
      <c r="Z75" s="123"/>
      <c r="AA75" s="110"/>
      <c r="AB75" s="36"/>
      <c r="AC75" s="42"/>
      <c r="AD75" s="2"/>
      <c r="AE75" s="13"/>
      <c r="AF75" s="6"/>
    </row>
    <row r="76" spans="1:32" ht="9.75" customHeight="1">
      <c r="A76" s="2"/>
      <c r="B76" s="7"/>
      <c r="C76" s="6"/>
      <c r="D76" s="41"/>
      <c r="E76" s="32"/>
      <c r="F76" s="97"/>
      <c r="G76" s="104"/>
      <c r="H76" s="86"/>
      <c r="I76" s="157" t="s">
        <v>90</v>
      </c>
      <c r="J76" s="60"/>
      <c r="K76" s="53"/>
      <c r="L76" s="155"/>
      <c r="M76" s="80"/>
      <c r="N76" s="32"/>
      <c r="O76" s="32"/>
      <c r="P76" s="32"/>
      <c r="Q76" s="32"/>
      <c r="R76" s="32"/>
      <c r="S76" s="57"/>
      <c r="T76" s="86"/>
      <c r="U76" s="156"/>
      <c r="V76" s="59"/>
      <c r="W76" s="53"/>
      <c r="X76" s="142" t="s">
        <v>98</v>
      </c>
      <c r="Y76" s="80"/>
      <c r="Z76" s="123"/>
      <c r="AA76" s="110"/>
      <c r="AB76" s="36"/>
      <c r="AC76" s="42"/>
      <c r="AD76" s="2"/>
      <c r="AE76" s="13"/>
      <c r="AF76" s="6"/>
    </row>
    <row r="77" spans="1:32" ht="9.75" customHeight="1">
      <c r="A77" s="147">
        <v>18</v>
      </c>
      <c r="B77" s="148" t="str">
        <f>VLOOKUP(A77,チーム!$A$2:$C$41,2,FALSE)</f>
        <v>ＹＹクラブ．Ｓ</v>
      </c>
      <c r="C77" s="145" t="str">
        <f>VLOOKUP(A77,チーム!$A$2:$C$41,3,FALSE)</f>
        <v>（宮城県）</v>
      </c>
      <c r="D77" s="43"/>
      <c r="E77" s="32"/>
      <c r="F77" s="95"/>
      <c r="G77" s="80"/>
      <c r="H77" s="95"/>
      <c r="I77" s="157"/>
      <c r="J77" s="32"/>
      <c r="K77" s="34"/>
      <c r="L77" s="32"/>
      <c r="M77" s="80"/>
      <c r="N77" s="32"/>
      <c r="O77" s="32"/>
      <c r="P77" s="32"/>
      <c r="Q77" s="32"/>
      <c r="R77" s="32"/>
      <c r="S77" s="57"/>
      <c r="T77" s="86"/>
      <c r="U77" s="64"/>
      <c r="V77" s="40"/>
      <c r="W77" s="36"/>
      <c r="X77" s="142"/>
      <c r="Y77" s="109"/>
      <c r="Z77" s="122"/>
      <c r="AA77" s="109"/>
      <c r="AB77" s="36"/>
      <c r="AC77" s="36"/>
      <c r="AD77" s="147">
        <v>38</v>
      </c>
      <c r="AE77" s="148" t="str">
        <f>VLOOKUP(AD77,チーム!$A$2:$C$41,2,FALSE)</f>
        <v>砥部クラブ壮年</v>
      </c>
      <c r="AF77" s="145" t="str">
        <f>VLOOKUP(AD77,チーム!$A$2:$C$41,3,FALSE)</f>
        <v>（愛媛県）</v>
      </c>
    </row>
    <row r="78" spans="1:32" ht="9.75" customHeight="1">
      <c r="A78" s="147"/>
      <c r="B78" s="148"/>
      <c r="C78" s="145"/>
      <c r="D78" s="38"/>
      <c r="E78" s="48"/>
      <c r="F78" s="161"/>
      <c r="G78" s="80"/>
      <c r="H78" s="95"/>
      <c r="I78" s="44"/>
      <c r="J78" s="32"/>
      <c r="K78" s="34"/>
      <c r="L78" s="32"/>
      <c r="M78" s="80"/>
      <c r="N78" s="32"/>
      <c r="O78" s="32"/>
      <c r="P78" s="32"/>
      <c r="Q78" s="32"/>
      <c r="R78" s="32"/>
      <c r="S78" s="57"/>
      <c r="T78" s="86"/>
      <c r="U78" s="64"/>
      <c r="V78" s="36"/>
      <c r="W78" s="46"/>
      <c r="X78" s="49"/>
      <c r="Y78" s="114"/>
      <c r="Z78" s="121"/>
      <c r="AA78" s="141"/>
      <c r="AB78" s="70"/>
      <c r="AC78" s="56"/>
      <c r="AD78" s="147"/>
      <c r="AE78" s="148"/>
      <c r="AF78" s="145"/>
    </row>
    <row r="79" spans="1:32" ht="9.75" customHeight="1">
      <c r="A79" s="2"/>
      <c r="B79" s="7"/>
      <c r="C79" s="6"/>
      <c r="D79" s="31"/>
      <c r="E79" s="154" t="s">
        <v>104</v>
      </c>
      <c r="F79" s="162"/>
      <c r="G79" s="81"/>
      <c r="H79" s="95"/>
      <c r="I79" s="44"/>
      <c r="J79" s="32"/>
      <c r="K79" s="34"/>
      <c r="L79" s="32"/>
      <c r="M79" s="80"/>
      <c r="N79" s="32"/>
      <c r="O79" s="32"/>
      <c r="P79" s="32"/>
      <c r="Q79" s="32"/>
      <c r="R79" s="32"/>
      <c r="S79" s="57"/>
      <c r="T79" s="86"/>
      <c r="U79" s="64"/>
      <c r="V79" s="36"/>
      <c r="W79" s="46"/>
      <c r="X79" s="49"/>
      <c r="Y79" s="114"/>
      <c r="Z79" s="122"/>
      <c r="AA79" s="153"/>
      <c r="AB79" s="152" t="s">
        <v>96</v>
      </c>
      <c r="AC79" s="68"/>
      <c r="AD79" s="2"/>
      <c r="AE79" s="13"/>
      <c r="AF79" s="6"/>
    </row>
    <row r="80" spans="1:32" ht="9.75" customHeight="1">
      <c r="A80" s="2"/>
      <c r="B80" s="21"/>
      <c r="C80" s="6"/>
      <c r="D80" s="31"/>
      <c r="E80" s="154"/>
      <c r="F80" s="163"/>
      <c r="G80" s="100"/>
      <c r="H80" s="161"/>
      <c r="I80" s="62"/>
      <c r="J80" s="32"/>
      <c r="K80" s="34"/>
      <c r="L80" s="32"/>
      <c r="M80" s="80"/>
      <c r="N80" s="32"/>
      <c r="O80" s="32"/>
      <c r="P80" s="32"/>
      <c r="Q80" s="32"/>
      <c r="R80" s="32"/>
      <c r="S80" s="57"/>
      <c r="T80" s="86"/>
      <c r="U80" s="64"/>
      <c r="V80" s="40"/>
      <c r="W80" s="46"/>
      <c r="X80" s="49"/>
      <c r="Y80" s="141"/>
      <c r="Z80" s="124"/>
      <c r="AA80" s="141"/>
      <c r="AB80" s="152"/>
      <c r="AC80" s="68"/>
      <c r="AD80" s="2"/>
      <c r="AE80" s="13"/>
      <c r="AF80" s="6"/>
    </row>
    <row r="81" spans="1:32" ht="9.75" customHeight="1">
      <c r="A81" s="147">
        <v>19</v>
      </c>
      <c r="B81" s="158" t="str">
        <f>VLOOKUP(A81,チーム!$A$2:$C$41,2,FALSE)</f>
        <v>日立大みかＯＹＧクラブ</v>
      </c>
      <c r="C81" s="145" t="str">
        <f>VLOOKUP(A81,チーム!$A$2:$C$41,3,FALSE)</f>
        <v>（茨城県）</v>
      </c>
      <c r="D81" s="51"/>
      <c r="E81" s="53"/>
      <c r="F81" s="164"/>
      <c r="G81" s="101"/>
      <c r="H81" s="161"/>
      <c r="I81" s="62"/>
      <c r="J81" s="155"/>
      <c r="K81" s="34"/>
      <c r="L81" s="32"/>
      <c r="M81" s="80"/>
      <c r="N81" s="32"/>
      <c r="O81" s="32"/>
      <c r="P81" s="32"/>
      <c r="Q81" s="32"/>
      <c r="R81" s="32"/>
      <c r="S81" s="57"/>
      <c r="T81" s="86"/>
      <c r="U81" s="64"/>
      <c r="V81" s="40"/>
      <c r="W81" s="156"/>
      <c r="X81" s="49"/>
      <c r="Y81" s="141"/>
      <c r="Z81" s="96"/>
      <c r="AA81" s="141"/>
      <c r="AB81" s="72"/>
      <c r="AC81" s="71"/>
      <c r="AD81" s="147">
        <v>39</v>
      </c>
      <c r="AE81" s="148" t="str">
        <f>VLOOKUP(AD81,チーム!$A$2:$C$41,2,FALSE)</f>
        <v>戸出マスターズ</v>
      </c>
      <c r="AF81" s="145" t="str">
        <f>VLOOKUP(AD81,チーム!$A$2:$C$41,3,FALSE)</f>
        <v>（富山県）</v>
      </c>
    </row>
    <row r="82" spans="1:32" ht="9.75" customHeight="1">
      <c r="A82" s="147"/>
      <c r="B82" s="158"/>
      <c r="C82" s="145"/>
      <c r="D82" s="43"/>
      <c r="E82" s="32"/>
      <c r="F82" s="95"/>
      <c r="G82" s="157" t="s">
        <v>100</v>
      </c>
      <c r="H82" s="102"/>
      <c r="I82" s="44"/>
      <c r="J82" s="155"/>
      <c r="K82" s="34"/>
      <c r="L82" s="32"/>
      <c r="M82" s="80"/>
      <c r="N82" s="32"/>
      <c r="O82" s="32"/>
      <c r="P82" s="32"/>
      <c r="Q82" s="32"/>
      <c r="R82" s="32"/>
      <c r="S82" s="57"/>
      <c r="T82" s="86"/>
      <c r="U82" s="64"/>
      <c r="V82" s="40"/>
      <c r="W82" s="156"/>
      <c r="X82" s="50"/>
      <c r="Y82" s="108"/>
      <c r="Z82" s="142" t="s">
        <v>92</v>
      </c>
      <c r="AA82" s="109"/>
      <c r="AB82" s="36"/>
      <c r="AC82" s="36"/>
      <c r="AD82" s="147"/>
      <c r="AE82" s="148"/>
      <c r="AF82" s="145"/>
    </row>
    <row r="83" spans="1:32" ht="9.75" customHeight="1">
      <c r="A83" s="2"/>
      <c r="B83" s="21"/>
      <c r="C83" s="6"/>
      <c r="D83" s="41"/>
      <c r="E83" s="31"/>
      <c r="F83" s="86"/>
      <c r="G83" s="157"/>
      <c r="H83" s="95"/>
      <c r="I83" s="39"/>
      <c r="J83" s="32"/>
      <c r="K83" s="34"/>
      <c r="L83" s="32"/>
      <c r="M83" s="80"/>
      <c r="N83" s="32"/>
      <c r="O83" s="32"/>
      <c r="P83" s="32"/>
      <c r="Q83" s="32"/>
      <c r="R83" s="32"/>
      <c r="S83" s="57"/>
      <c r="T83" s="86"/>
      <c r="U83" s="64"/>
      <c r="V83" s="40"/>
      <c r="W83" s="36"/>
      <c r="X83" s="56"/>
      <c r="Y83" s="114"/>
      <c r="Z83" s="142"/>
      <c r="AA83" s="80"/>
      <c r="AB83" s="68"/>
      <c r="AC83" s="42"/>
      <c r="AD83" s="2"/>
      <c r="AE83" s="13"/>
      <c r="AF83" s="6"/>
    </row>
    <row r="84" spans="1:32" ht="9.75" customHeight="1">
      <c r="A84" s="2"/>
      <c r="B84" s="7"/>
      <c r="C84" s="6"/>
      <c r="D84" s="41"/>
      <c r="E84" s="31"/>
      <c r="F84" s="86"/>
      <c r="G84" s="82"/>
      <c r="H84" s="161"/>
      <c r="I84" s="32"/>
      <c r="J84" s="32"/>
      <c r="K84" s="34"/>
      <c r="L84" s="32"/>
      <c r="M84" s="80"/>
      <c r="N84" s="32"/>
      <c r="O84" s="32"/>
      <c r="P84" s="32"/>
      <c r="Q84" s="32"/>
      <c r="R84" s="32"/>
      <c r="S84" s="57"/>
      <c r="T84" s="86"/>
      <c r="U84" s="64"/>
      <c r="V84" s="40"/>
      <c r="W84" s="36"/>
      <c r="X84" s="36"/>
      <c r="Y84" s="141"/>
      <c r="Z84" s="89"/>
      <c r="AA84" s="80"/>
      <c r="AB84" s="68"/>
      <c r="AC84" s="42"/>
      <c r="AD84" s="2"/>
      <c r="AE84" s="13"/>
      <c r="AF84" s="6"/>
    </row>
    <row r="85" spans="1:32" ht="9.75" customHeight="1">
      <c r="A85" s="147">
        <v>20</v>
      </c>
      <c r="B85" s="148" t="str">
        <f>VLOOKUP(A85,チーム!$A$2:$C$41,2,FALSE)</f>
        <v>クラブ尼崎</v>
      </c>
      <c r="C85" s="145" t="str">
        <f>VLOOKUP(A85,チーム!$A$2:$C$41,3,FALSE)</f>
        <v>（兵庫県）</v>
      </c>
      <c r="D85" s="43"/>
      <c r="E85" s="32"/>
      <c r="F85" s="95"/>
      <c r="G85" s="83"/>
      <c r="H85" s="161"/>
      <c r="I85" s="32"/>
      <c r="J85" s="32"/>
      <c r="K85" s="34"/>
      <c r="L85" s="32"/>
      <c r="M85" s="80"/>
      <c r="N85" s="32"/>
      <c r="O85" s="32"/>
      <c r="P85" s="32"/>
      <c r="Q85" s="32"/>
      <c r="R85" s="32"/>
      <c r="S85" s="57"/>
      <c r="T85" s="86"/>
      <c r="U85" s="64"/>
      <c r="V85" s="46"/>
      <c r="W85" s="46"/>
      <c r="X85" s="46"/>
      <c r="Y85" s="141"/>
      <c r="Z85" s="120"/>
      <c r="AA85" s="114"/>
      <c r="AB85" s="36"/>
      <c r="AC85" s="36"/>
      <c r="AD85" s="147">
        <v>40</v>
      </c>
      <c r="AE85" s="148" t="str">
        <f>VLOOKUP(AD85,チーム!$A$2:$C$41,2,FALSE)</f>
        <v>船橋クラブ</v>
      </c>
      <c r="AF85" s="145" t="str">
        <f>VLOOKUP(AD85,チーム!$A$2:$C$41,3,FALSE)</f>
        <v>（千葉県）</v>
      </c>
    </row>
    <row r="86" spans="1:32" ht="9.75" customHeight="1">
      <c r="A86" s="147"/>
      <c r="B86" s="148"/>
      <c r="C86" s="145"/>
      <c r="D86" s="15"/>
      <c r="E86" s="16"/>
      <c r="F86" s="99"/>
      <c r="G86" s="106"/>
      <c r="H86" s="107"/>
      <c r="I86" s="14"/>
      <c r="J86" s="14"/>
      <c r="K86" s="1"/>
      <c r="L86" s="14"/>
      <c r="M86" s="84"/>
      <c r="N86" s="14"/>
      <c r="O86" s="14"/>
      <c r="P86" s="14"/>
      <c r="Q86" s="14"/>
      <c r="R86" s="14"/>
      <c r="S86" s="18"/>
      <c r="T86" s="92"/>
      <c r="U86" s="65"/>
      <c r="V86" s="10"/>
      <c r="W86" s="10"/>
      <c r="X86" s="10"/>
      <c r="Y86" s="129"/>
      <c r="Z86" s="130"/>
      <c r="AA86" s="118"/>
      <c r="AB86" s="22"/>
      <c r="AC86" s="22"/>
      <c r="AD86" s="147"/>
      <c r="AE86" s="148"/>
      <c r="AF86" s="145"/>
    </row>
    <row r="87" spans="1:32" ht="9.75" customHeight="1">
      <c r="A87" s="2"/>
      <c r="B87" s="7"/>
      <c r="C87" s="6"/>
      <c r="D87" s="4"/>
      <c r="E87" s="18"/>
      <c r="F87" s="14"/>
      <c r="G87" s="14"/>
      <c r="H87" s="14"/>
      <c r="I87" s="14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65"/>
      <c r="V87" s="10"/>
      <c r="W87" s="10"/>
      <c r="X87" s="10"/>
      <c r="Y87" s="10"/>
      <c r="Z87" s="10"/>
      <c r="AA87" s="10"/>
      <c r="AB87" s="14"/>
      <c r="AC87" s="19"/>
      <c r="AD87" s="2"/>
      <c r="AE87" s="13"/>
      <c r="AF87" s="6"/>
    </row>
    <row r="88" spans="1:32" ht="6" customHeight="1">
      <c r="A88" s="2"/>
      <c r="B88" s="7"/>
      <c r="C88" s="2"/>
      <c r="D88" s="2"/>
      <c r="E88" s="1"/>
      <c r="F88" s="1"/>
      <c r="G88" s="1"/>
      <c r="H88" s="1"/>
      <c r="I88" s="1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17"/>
      <c r="W88" s="17"/>
      <c r="X88" s="17"/>
      <c r="Y88" s="17"/>
      <c r="Z88" s="17"/>
      <c r="AB88" s="17"/>
      <c r="AC88" s="17"/>
      <c r="AD88" s="2"/>
      <c r="AE88" s="6"/>
      <c r="AF88" s="2"/>
    </row>
    <row r="89" spans="1:32" ht="6" customHeight="1">
      <c r="A89" s="2"/>
      <c r="B89" s="7"/>
      <c r="C89" s="2"/>
      <c r="D89" s="2"/>
      <c r="E89" s="1"/>
      <c r="F89" s="1"/>
      <c r="G89" s="1"/>
      <c r="H89" s="1"/>
      <c r="I89" s="1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17"/>
      <c r="W89" s="17"/>
      <c r="X89" s="17"/>
      <c r="Y89" s="17"/>
      <c r="Z89" s="17"/>
      <c r="AB89" s="17"/>
      <c r="AC89" s="17"/>
      <c r="AD89" s="2"/>
      <c r="AE89" s="6"/>
      <c r="AF89" s="2"/>
    </row>
    <row r="90" spans="1:29" ht="6" customHeight="1">
      <c r="A90" s="2"/>
      <c r="B90" s="6"/>
      <c r="C90" s="6"/>
      <c r="D90" s="166"/>
      <c r="E90" s="166"/>
      <c r="F90" s="166"/>
      <c r="G90" s="166"/>
      <c r="H90" s="166"/>
      <c r="I90" s="26"/>
      <c r="J90" s="166"/>
      <c r="K90" s="166"/>
      <c r="L90" s="26"/>
      <c r="M90" s="26"/>
      <c r="N90" s="166"/>
      <c r="O90" s="166"/>
      <c r="P90" s="166"/>
      <c r="Q90" s="166"/>
      <c r="R90" s="166"/>
      <c r="S90" s="166"/>
      <c r="T90" s="26"/>
      <c r="U90" s="167"/>
      <c r="V90" s="167"/>
      <c r="W90" s="28"/>
      <c r="X90" s="28"/>
      <c r="Y90" s="167"/>
      <c r="Z90" s="167"/>
      <c r="AA90" s="167"/>
      <c r="AB90" s="167"/>
      <c r="AC90" s="167"/>
    </row>
    <row r="91" spans="4:29" ht="6" customHeight="1">
      <c r="D91" s="166"/>
      <c r="E91" s="166"/>
      <c r="F91" s="166"/>
      <c r="G91" s="166"/>
      <c r="H91" s="166"/>
      <c r="I91" s="26"/>
      <c r="J91" s="166"/>
      <c r="K91" s="166"/>
      <c r="L91" s="26"/>
      <c r="M91" s="26"/>
      <c r="N91" s="166"/>
      <c r="O91" s="166"/>
      <c r="P91" s="166"/>
      <c r="Q91" s="166"/>
      <c r="R91" s="166"/>
      <c r="S91" s="166"/>
      <c r="T91" s="26"/>
      <c r="U91" s="167"/>
      <c r="V91" s="167"/>
      <c r="W91" s="28"/>
      <c r="X91" s="28"/>
      <c r="Y91" s="167"/>
      <c r="Z91" s="167"/>
      <c r="AA91" s="167"/>
      <c r="AB91" s="167"/>
      <c r="AC91" s="167"/>
    </row>
  </sheetData>
  <sheetProtection/>
  <mergeCells count="257">
    <mergeCell ref="U6:W6"/>
    <mergeCell ref="E5:S5"/>
    <mergeCell ref="E6:S6"/>
    <mergeCell ref="C5:D5"/>
    <mergeCell ref="C6:D6"/>
    <mergeCell ref="Q46:R47"/>
    <mergeCell ref="D8:F8"/>
    <mergeCell ref="C9:C10"/>
    <mergeCell ref="C13:C14"/>
    <mergeCell ref="C17:C18"/>
    <mergeCell ref="AA8:AC8"/>
    <mergeCell ref="N67:N68"/>
    <mergeCell ref="Y44:Y45"/>
    <mergeCell ref="U19:U20"/>
    <mergeCell ref="I18:I19"/>
    <mergeCell ref="K27:K28"/>
    <mergeCell ref="Y10:Y11"/>
    <mergeCell ref="Y14:Y15"/>
    <mergeCell ref="Z12:Z13"/>
    <mergeCell ref="O46:P47"/>
    <mergeCell ref="C81:C82"/>
    <mergeCell ref="W81:W82"/>
    <mergeCell ref="W62:W63"/>
    <mergeCell ref="U59:U60"/>
    <mergeCell ref="Y50:Y51"/>
    <mergeCell ref="H70:H71"/>
    <mergeCell ref="J81:J82"/>
    <mergeCell ref="G82:G83"/>
    <mergeCell ref="F78:F79"/>
    <mergeCell ref="AF73:AF74"/>
    <mergeCell ref="Z71:Z72"/>
    <mergeCell ref="Y72:Y73"/>
    <mergeCell ref="P48:Q49"/>
    <mergeCell ref="Y80:Y81"/>
    <mergeCell ref="B81:B82"/>
    <mergeCell ref="F80:F81"/>
    <mergeCell ref="C77:C78"/>
    <mergeCell ref="U75:U76"/>
    <mergeCell ref="H72:H73"/>
    <mergeCell ref="B77:B78"/>
    <mergeCell ref="L19:L20"/>
    <mergeCell ref="N28:N29"/>
    <mergeCell ref="X58:X59"/>
    <mergeCell ref="Y54:Y55"/>
    <mergeCell ref="L75:L76"/>
    <mergeCell ref="J72:J73"/>
    <mergeCell ref="W72:W73"/>
    <mergeCell ref="B73:B74"/>
    <mergeCell ref="Y70:Y71"/>
    <mergeCell ref="H84:H85"/>
    <mergeCell ref="J13:J14"/>
    <mergeCell ref="H50:H51"/>
    <mergeCell ref="G52:G53"/>
    <mergeCell ref="H80:H81"/>
    <mergeCell ref="G63:G64"/>
    <mergeCell ref="H14:H15"/>
    <mergeCell ref="H32:H33"/>
    <mergeCell ref="A73:A74"/>
    <mergeCell ref="C73:C74"/>
    <mergeCell ref="AE37:AE38"/>
    <mergeCell ref="G71:G72"/>
    <mergeCell ref="C37:C38"/>
    <mergeCell ref="C41:C42"/>
    <mergeCell ref="C45:C46"/>
    <mergeCell ref="F38:F39"/>
    <mergeCell ref="K68:K69"/>
    <mergeCell ref="L59:L60"/>
    <mergeCell ref="Y84:Y85"/>
    <mergeCell ref="AF25:AF26"/>
    <mergeCell ref="AE25:AE26"/>
    <mergeCell ref="AD21:AD22"/>
    <mergeCell ref="AE21:AE22"/>
    <mergeCell ref="AF21:AF22"/>
    <mergeCell ref="Z63:Z64"/>
    <mergeCell ref="Y64:Y65"/>
    <mergeCell ref="Z82:Z83"/>
    <mergeCell ref="AD25:AD26"/>
    <mergeCell ref="AB90:AC91"/>
    <mergeCell ref="AB55:AB56"/>
    <mergeCell ref="AA54:AA55"/>
    <mergeCell ref="AA56:AA57"/>
    <mergeCell ref="AA80:AA81"/>
    <mergeCell ref="AB79:AB80"/>
    <mergeCell ref="AA78:AA79"/>
    <mergeCell ref="D90:E91"/>
    <mergeCell ref="F90:H91"/>
    <mergeCell ref="U90:V91"/>
    <mergeCell ref="J90:K91"/>
    <mergeCell ref="N90:S91"/>
    <mergeCell ref="Y90:AA91"/>
    <mergeCell ref="E39:E40"/>
    <mergeCell ref="E55:E56"/>
    <mergeCell ref="F40:F41"/>
    <mergeCell ref="C69:C70"/>
    <mergeCell ref="C53:C54"/>
    <mergeCell ref="C57:C58"/>
    <mergeCell ref="AB39:AB40"/>
    <mergeCell ref="C29:C30"/>
    <mergeCell ref="AA38:AA39"/>
    <mergeCell ref="J41:J42"/>
    <mergeCell ref="M47:M48"/>
    <mergeCell ref="Y30:Y31"/>
    <mergeCell ref="Y32:Y33"/>
    <mergeCell ref="J32:J33"/>
    <mergeCell ref="W32:W33"/>
    <mergeCell ref="Y40:Y41"/>
    <mergeCell ref="Z52:Z53"/>
    <mergeCell ref="W53:W54"/>
    <mergeCell ref="H54:H55"/>
    <mergeCell ref="Y62:Y63"/>
    <mergeCell ref="J53:J54"/>
    <mergeCell ref="J62:J63"/>
    <mergeCell ref="H62:H63"/>
    <mergeCell ref="I58:I59"/>
    <mergeCell ref="B13:B14"/>
    <mergeCell ref="B17:B18"/>
    <mergeCell ref="B25:B26"/>
    <mergeCell ref="C25:C26"/>
    <mergeCell ref="J22:J23"/>
    <mergeCell ref="W22:W23"/>
    <mergeCell ref="F14:F15"/>
    <mergeCell ref="F16:F17"/>
    <mergeCell ref="W13:W14"/>
    <mergeCell ref="Z42:Z43"/>
    <mergeCell ref="T47:T48"/>
    <mergeCell ref="H30:H31"/>
    <mergeCell ref="Y24:Y25"/>
    <mergeCell ref="Y22:Y23"/>
    <mergeCell ref="Z31:Z32"/>
    <mergeCell ref="X36:X37"/>
    <mergeCell ref="W41:W42"/>
    <mergeCell ref="H40:H41"/>
    <mergeCell ref="AE73:AE74"/>
    <mergeCell ref="B57:B58"/>
    <mergeCell ref="A53:A54"/>
    <mergeCell ref="B29:B30"/>
    <mergeCell ref="H64:H65"/>
    <mergeCell ref="A49:A50"/>
    <mergeCell ref="B41:B42"/>
    <mergeCell ref="B45:B46"/>
    <mergeCell ref="B65:B66"/>
    <mergeCell ref="H44:H45"/>
    <mergeCell ref="A61:A62"/>
    <mergeCell ref="B49:B50"/>
    <mergeCell ref="B69:B70"/>
    <mergeCell ref="F54:F55"/>
    <mergeCell ref="F56:F57"/>
    <mergeCell ref="C65:C66"/>
    <mergeCell ref="C49:C50"/>
    <mergeCell ref="B61:B62"/>
    <mergeCell ref="C61:C62"/>
    <mergeCell ref="B53:B54"/>
    <mergeCell ref="A45:A46"/>
    <mergeCell ref="A25:A26"/>
    <mergeCell ref="A29:A30"/>
    <mergeCell ref="A33:A34"/>
    <mergeCell ref="A85:A86"/>
    <mergeCell ref="A69:A70"/>
    <mergeCell ref="A57:A58"/>
    <mergeCell ref="A65:A66"/>
    <mergeCell ref="A77:A78"/>
    <mergeCell ref="A81:A82"/>
    <mergeCell ref="AF9:AF10"/>
    <mergeCell ref="AD9:AD10"/>
    <mergeCell ref="AE9:AE10"/>
    <mergeCell ref="H10:H11"/>
    <mergeCell ref="A37:A38"/>
    <mergeCell ref="A41:A42"/>
    <mergeCell ref="A9:A10"/>
    <mergeCell ref="B9:B10"/>
    <mergeCell ref="A13:A14"/>
    <mergeCell ref="A17:A18"/>
    <mergeCell ref="AD13:AD14"/>
    <mergeCell ref="AF13:AF14"/>
    <mergeCell ref="AD17:AD18"/>
    <mergeCell ref="AF17:AF18"/>
    <mergeCell ref="AE13:AE14"/>
    <mergeCell ref="AE17:AE18"/>
    <mergeCell ref="AD45:AD46"/>
    <mergeCell ref="AF45:AF46"/>
    <mergeCell ref="AE45:AE46"/>
    <mergeCell ref="AF37:AF38"/>
    <mergeCell ref="AF29:AF30"/>
    <mergeCell ref="AD29:AD30"/>
    <mergeCell ref="AD37:AD38"/>
    <mergeCell ref="AE29:AE30"/>
    <mergeCell ref="AD33:AD34"/>
    <mergeCell ref="AE33:AE34"/>
    <mergeCell ref="AD73:AD74"/>
    <mergeCell ref="AF49:AF50"/>
    <mergeCell ref="AE49:AE50"/>
    <mergeCell ref="AF53:AF54"/>
    <mergeCell ref="AD57:AD58"/>
    <mergeCell ref="AF57:AF58"/>
    <mergeCell ref="AE53:AE54"/>
    <mergeCell ref="AE57:AE58"/>
    <mergeCell ref="AD53:AD54"/>
    <mergeCell ref="AD49:AD50"/>
    <mergeCell ref="AE61:AE62"/>
    <mergeCell ref="AF61:AF62"/>
    <mergeCell ref="AF65:AF66"/>
    <mergeCell ref="AE65:AE66"/>
    <mergeCell ref="AD61:AD62"/>
    <mergeCell ref="AD65:AD66"/>
    <mergeCell ref="AF85:AF86"/>
    <mergeCell ref="AE81:AE82"/>
    <mergeCell ref="AE85:AE86"/>
    <mergeCell ref="AD81:AD82"/>
    <mergeCell ref="AD77:AD78"/>
    <mergeCell ref="AF77:AF78"/>
    <mergeCell ref="AE77:AE78"/>
    <mergeCell ref="AF69:AF70"/>
    <mergeCell ref="AD69:AD70"/>
    <mergeCell ref="AE69:AE70"/>
    <mergeCell ref="V68:V69"/>
    <mergeCell ref="C85:C86"/>
    <mergeCell ref="E79:E80"/>
    <mergeCell ref="I76:I77"/>
    <mergeCell ref="X76:X77"/>
    <mergeCell ref="AF81:AF82"/>
    <mergeCell ref="AD85:AD86"/>
    <mergeCell ref="B85:B86"/>
    <mergeCell ref="G12:G13"/>
    <mergeCell ref="G23:G24"/>
    <mergeCell ref="G31:G32"/>
    <mergeCell ref="G42:G43"/>
    <mergeCell ref="B33:B34"/>
    <mergeCell ref="C33:C34"/>
    <mergeCell ref="C21:C22"/>
    <mergeCell ref="E15:E16"/>
    <mergeCell ref="B37:B38"/>
    <mergeCell ref="I36:I37"/>
    <mergeCell ref="L35:L36"/>
    <mergeCell ref="U35:U36"/>
    <mergeCell ref="AA16:AA17"/>
    <mergeCell ref="V27:V28"/>
    <mergeCell ref="X18:X19"/>
    <mergeCell ref="A1:AF1"/>
    <mergeCell ref="A2:AF2"/>
    <mergeCell ref="A21:A22"/>
    <mergeCell ref="B21:B22"/>
    <mergeCell ref="G8:H8"/>
    <mergeCell ref="J8:K8"/>
    <mergeCell ref="O8:R8"/>
    <mergeCell ref="V8:W8"/>
    <mergeCell ref="AB15:AB16"/>
    <mergeCell ref="AA14:AA15"/>
    <mergeCell ref="Y8:Z8"/>
    <mergeCell ref="Y5:AF5"/>
    <mergeCell ref="Y6:AF6"/>
    <mergeCell ref="U5:W5"/>
    <mergeCell ref="AA40:AA41"/>
    <mergeCell ref="Z23:Z24"/>
    <mergeCell ref="AD41:AD42"/>
    <mergeCell ref="AF41:AF42"/>
    <mergeCell ref="AE41:AE42"/>
    <mergeCell ref="AF33:AF34"/>
  </mergeCells>
  <printOptions/>
  <pageMargins left="0.69" right="0.5905511811023623" top="0.87" bottom="0.5905511811023623" header="0.5118110236220472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subject/>
  <dc:creator>石黒義也</dc:creator>
  <cp:keywords/>
  <dc:description/>
  <cp:lastModifiedBy>下村</cp:lastModifiedBy>
  <cp:lastPrinted>2021-08-11T03:13:25Z</cp:lastPrinted>
  <dcterms:created xsi:type="dcterms:W3CDTF">2000-10-02T06:21:52Z</dcterms:created>
  <dcterms:modified xsi:type="dcterms:W3CDTF">2021-08-11T05:15:38Z</dcterms:modified>
  <cp:category/>
  <cp:version/>
  <cp:contentType/>
  <cp:contentStatus/>
</cp:coreProperties>
</file>